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911" activeTab="7"/>
  </bookViews>
  <sheets>
    <sheet name="Титульный" sheetId="1" r:id="rId1"/>
    <sheet name="Муж. до 63" sheetId="2" r:id="rId2"/>
    <sheet name="Муж. до 68" sheetId="3" r:id="rId3"/>
    <sheet name="Муж. до 73" sheetId="4" r:id="rId4"/>
    <sheet name="Муж. до 85" sheetId="5" r:id="rId5"/>
    <sheet name="Муж. 85+" sheetId="6" r:id="rId6"/>
    <sheet name="Жен до 63" sheetId="7" r:id="rId7"/>
    <sheet name="Жен  63+" sheetId="8" r:id="rId8"/>
    <sheet name="Судьи" sheetId="9" r:id="rId9"/>
  </sheets>
  <definedNames/>
  <calcPr fullCalcOnLoad="1"/>
</workbook>
</file>

<file path=xl/sharedStrings.xml><?xml version="1.0" encoding="utf-8"?>
<sst xmlns="http://schemas.openxmlformats.org/spreadsheetml/2006/main" count="395" uniqueCount="166">
  <si>
    <t>Рывок</t>
  </si>
  <si>
    <t>Регламент времени-10 мин.</t>
  </si>
  <si>
    <t>Толчок</t>
  </si>
  <si>
    <t>Место</t>
  </si>
  <si>
    <t>Весовая категория до 85 кг</t>
  </si>
  <si>
    <t>Дата рождения</t>
  </si>
  <si>
    <t>Весовая категория до 68 кг</t>
  </si>
  <si>
    <t>Главный секретарь</t>
  </si>
  <si>
    <t>Команда</t>
  </si>
  <si>
    <t>Вып. разряд</t>
  </si>
  <si>
    <t>№</t>
  </si>
  <si>
    <t>Томская Региональная Общественная организация "Федерация гиревого спорта"</t>
  </si>
  <si>
    <t>Главный судья</t>
  </si>
  <si>
    <t>ПРОТОКОЛ</t>
  </si>
  <si>
    <t>Соб. вес</t>
  </si>
  <si>
    <t>ФИО тренера(тренеров)</t>
  </si>
  <si>
    <t>Весовая категория до 73 кг</t>
  </si>
  <si>
    <t>Весовая категория до 63 кг</t>
  </si>
  <si>
    <t>ФИО</t>
  </si>
  <si>
    <t>Очки</t>
  </si>
  <si>
    <t>Вес гири</t>
  </si>
  <si>
    <t>Разряд</t>
  </si>
  <si>
    <t>Весовая категория свыше 63 кг</t>
  </si>
  <si>
    <t>Весовая категория свыше 85 кг</t>
  </si>
  <si>
    <t>Вес гирь 16, 24 кг.</t>
  </si>
  <si>
    <t>III</t>
  </si>
  <si>
    <t>I</t>
  </si>
  <si>
    <t xml:space="preserve">I </t>
  </si>
  <si>
    <t>II</t>
  </si>
  <si>
    <t>Должность</t>
  </si>
  <si>
    <t>Категория</t>
  </si>
  <si>
    <t>б/к</t>
  </si>
  <si>
    <r>
      <t xml:space="preserve">                         </t>
    </r>
    <r>
      <rPr>
        <b/>
        <sz val="12"/>
        <rFont val="Arial"/>
        <family val="2"/>
      </rPr>
      <t xml:space="preserve">  </t>
    </r>
  </si>
  <si>
    <t>Список судей</t>
  </si>
  <si>
    <t>Зайнулин Роман Захарович</t>
  </si>
  <si>
    <t>Денисенко Дмитрий Андреевич</t>
  </si>
  <si>
    <t>Судья</t>
  </si>
  <si>
    <t>Дударев Иван Владимирович</t>
  </si>
  <si>
    <t>Протоколы</t>
  </si>
  <si>
    <t xml:space="preserve">Управление физической культуры и спорта администрации Города Томска </t>
  </si>
  <si>
    <t>Разрядные нормативы 24(16)</t>
  </si>
  <si>
    <t>Вес гирь 24,32 кг</t>
  </si>
  <si>
    <t>МС(I)</t>
  </si>
  <si>
    <t>КМС(II)</t>
  </si>
  <si>
    <t>126(110)</t>
  </si>
  <si>
    <t>73(90)</t>
  </si>
  <si>
    <t>III(I юн.)</t>
  </si>
  <si>
    <t>70(65)</t>
  </si>
  <si>
    <t>Разрядные нормативы 32(24)</t>
  </si>
  <si>
    <t>86(100)</t>
  </si>
  <si>
    <t>ВК</t>
  </si>
  <si>
    <t>Гаевская Виктория Викторовна</t>
  </si>
  <si>
    <t>Чемпионат Города Томска по гиревому спорту памяти С.И. Елисеева</t>
  </si>
  <si>
    <t xml:space="preserve"> 12 октября 2019 г. г.Томск </t>
  </si>
  <si>
    <t>Корпус №9 НИ ТПУ</t>
  </si>
  <si>
    <t>Корпус № 9 НИ ТПУ</t>
  </si>
  <si>
    <t>ДЛИННЫЙ ЦИКЛ, мужчины 2001 г.р. и старше</t>
  </si>
  <si>
    <t>РЫВОК, женщины 2001 г.р. и старше</t>
  </si>
  <si>
    <t>Вес гирь 24, 32 кг.</t>
  </si>
  <si>
    <t>44(60)</t>
  </si>
  <si>
    <t>35(49)</t>
  </si>
  <si>
    <t>56(65)</t>
  </si>
  <si>
    <t>45(54)</t>
  </si>
  <si>
    <t>62(70)</t>
  </si>
  <si>
    <t>48(58)</t>
  </si>
  <si>
    <t>69(79)</t>
  </si>
  <si>
    <t>55(66)</t>
  </si>
  <si>
    <t>75(90)</t>
  </si>
  <si>
    <t>58(75)</t>
  </si>
  <si>
    <t>146(125)</t>
  </si>
  <si>
    <t>Черкашин Иван</t>
  </si>
  <si>
    <t>МСМК</t>
  </si>
  <si>
    <t>Пчелинцев Александр</t>
  </si>
  <si>
    <t>КМС</t>
  </si>
  <si>
    <t>Пупин Роман</t>
  </si>
  <si>
    <t>ТПУ</t>
  </si>
  <si>
    <t>Королев Роман</t>
  </si>
  <si>
    <t>МС</t>
  </si>
  <si>
    <t>Коршунов Сергей</t>
  </si>
  <si>
    <t>Мацулевич Андрей</t>
  </si>
  <si>
    <t>Веселов Александр</t>
  </si>
  <si>
    <t>б/р</t>
  </si>
  <si>
    <t>Словенко Владимир</t>
  </si>
  <si>
    <t>Шабунин Никита</t>
  </si>
  <si>
    <t>Феденцов Семен</t>
  </si>
  <si>
    <t>Новиков Андрей</t>
  </si>
  <si>
    <t>ДЮСШ "Победа"</t>
  </si>
  <si>
    <t>Климов Петр</t>
  </si>
  <si>
    <t>Псарев Михаил</t>
  </si>
  <si>
    <t>Самбук Данила</t>
  </si>
  <si>
    <t>Томский кадетский корпус</t>
  </si>
  <si>
    <t>Новиков С.А.</t>
  </si>
  <si>
    <t>Коршунов С.Д</t>
  </si>
  <si>
    <t>Тимофеев Н.А.</t>
  </si>
  <si>
    <t>Чепуштанов И.В.</t>
  </si>
  <si>
    <t>Коршунов С.Д.</t>
  </si>
  <si>
    <t>Катомина Наталья</t>
  </si>
  <si>
    <t>Клочек Александр</t>
  </si>
  <si>
    <t>Ажермачев А.Б.</t>
  </si>
  <si>
    <t>Полянский В.С.</t>
  </si>
  <si>
    <t>ТГПУ</t>
  </si>
  <si>
    <t>Морозова Ольга</t>
  </si>
  <si>
    <t>Панов А.А.</t>
  </si>
  <si>
    <t>Денисенко Дмитрий</t>
  </si>
  <si>
    <t>Лукша Владимир</t>
  </si>
  <si>
    <t>Кадимов Рахмон</t>
  </si>
  <si>
    <t>Вшивков Антон</t>
  </si>
  <si>
    <t>Иванов Д.С.</t>
  </si>
  <si>
    <t>Маменова Руфина</t>
  </si>
  <si>
    <t>ТГАСУ</t>
  </si>
  <si>
    <t>Дмитриев С.Г.</t>
  </si>
  <si>
    <t>66.50</t>
  </si>
  <si>
    <t>71.20</t>
  </si>
  <si>
    <t>106.65</t>
  </si>
  <si>
    <t>92.70</t>
  </si>
  <si>
    <t>87.45</t>
  </si>
  <si>
    <t>87.60</t>
  </si>
  <si>
    <t>88.40</t>
  </si>
  <si>
    <t>94.15</t>
  </si>
  <si>
    <t>85.15</t>
  </si>
  <si>
    <t>104.80</t>
  </si>
  <si>
    <t>84.45</t>
  </si>
  <si>
    <t>83.70</t>
  </si>
  <si>
    <t>81.95</t>
  </si>
  <si>
    <t>77.35</t>
  </si>
  <si>
    <t>84.25</t>
  </si>
  <si>
    <t>84.20</t>
  </si>
  <si>
    <t>78.85</t>
  </si>
  <si>
    <t>71.15</t>
  </si>
  <si>
    <t>72.55</t>
  </si>
  <si>
    <t>Шадрин Владислав</t>
  </si>
  <si>
    <t>71.40</t>
  </si>
  <si>
    <t>72.35</t>
  </si>
  <si>
    <t>62.20</t>
  </si>
  <si>
    <t>62.30</t>
  </si>
  <si>
    <t>61.35</t>
  </si>
  <si>
    <t>Романов Р.А. ВК</t>
  </si>
  <si>
    <t>Зайнулин Р.З. 1 кат.</t>
  </si>
  <si>
    <t>Зайнулн Р.З. 1 кат.</t>
  </si>
  <si>
    <t>Романов Роман Александрович</t>
  </si>
  <si>
    <t>Ажермачев Алексей Борисович</t>
  </si>
  <si>
    <t>Зам. главного судьи</t>
  </si>
  <si>
    <t>Павлов валерий Юрьевич</t>
  </si>
  <si>
    <t>Зам. главного секретаря</t>
  </si>
  <si>
    <t>Буланаков Владислав Сергеевич</t>
  </si>
  <si>
    <t>Клочек Александр Юрьевич</t>
  </si>
  <si>
    <t>Бирюков Ярослав Александрович</t>
  </si>
  <si>
    <t>Князев Андрей Павлович</t>
  </si>
  <si>
    <t>Волков Илья Васильевич</t>
  </si>
  <si>
    <t>Кот Павел Павлович</t>
  </si>
  <si>
    <t>Морозова Ольга Сергеевна</t>
  </si>
  <si>
    <t>Черкашин Дмитрий Андреевич</t>
  </si>
  <si>
    <t>ДООПЦ "Юниор" "Сила единства"</t>
  </si>
  <si>
    <t>КГС "Славянская сила"</t>
  </si>
  <si>
    <t>СШОР "Кристалл"</t>
  </si>
  <si>
    <t>1</t>
  </si>
  <si>
    <t>2</t>
  </si>
  <si>
    <t>3</t>
  </si>
  <si>
    <t>4</t>
  </si>
  <si>
    <t>5</t>
  </si>
  <si>
    <t>Томск</t>
  </si>
  <si>
    <t>6</t>
  </si>
  <si>
    <t>7</t>
  </si>
  <si>
    <t>Бажин А.М.</t>
  </si>
  <si>
    <t>Самостоятельно</t>
  </si>
  <si>
    <t>Сидорко Виталий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</si>
</sst>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 vertical="center"/>
    </xf>
    <xf numFmtId="49" fontId="8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3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3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13</xdr:col>
      <xdr:colOff>552450</xdr:colOff>
      <xdr:row>10</xdr:row>
      <xdr:rowOff>85725</xdr:rowOff>
    </xdr:to>
    <xdr:grpSp>
      <xdr:nvGrpSpPr>
        <xdr:cNvPr id="1" name="Группа 3"/>
        <xdr:cNvGrpSpPr>
          <a:grpSpLocks/>
        </xdr:cNvGrpSpPr>
      </xdr:nvGrpSpPr>
      <xdr:grpSpPr>
        <a:xfrm>
          <a:off x="190500" y="266700"/>
          <a:ext cx="8448675" cy="1438275"/>
          <a:chOff x="632225" y="28575"/>
          <a:chExt cx="873712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150521" y="161975"/>
            <a:ext cx="1218829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2225" y="28575"/>
            <a:ext cx="1009138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133350</xdr:rowOff>
    </xdr:from>
    <xdr:to>
      <xdr:col>13</xdr:col>
      <xdr:colOff>447675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333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352425</xdr:colOff>
      <xdr:row>8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133350</xdr:rowOff>
    </xdr:from>
    <xdr:to>
      <xdr:col>13</xdr:col>
      <xdr:colOff>447675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3350"/>
          <a:ext cx="1381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400050</xdr:colOff>
      <xdr:row>8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133350</xdr:rowOff>
    </xdr:from>
    <xdr:to>
      <xdr:col>13</xdr:col>
      <xdr:colOff>466725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1543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0</xdr:rowOff>
    </xdr:from>
    <xdr:to>
      <xdr:col>2</xdr:col>
      <xdr:colOff>266700</xdr:colOff>
      <xdr:row>8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13</xdr:col>
      <xdr:colOff>285750</xdr:colOff>
      <xdr:row>8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28600" y="0"/>
          <a:ext cx="8181975" cy="1438275"/>
          <a:chOff x="752475" y="28575"/>
          <a:chExt cx="871537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7698" y="161975"/>
            <a:ext cx="1220153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475" y="28575"/>
            <a:ext cx="1008805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133350</xdr:rowOff>
    </xdr:from>
    <xdr:to>
      <xdr:col>13</xdr:col>
      <xdr:colOff>495300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333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2</xdr:col>
      <xdr:colOff>228600</xdr:colOff>
      <xdr:row>8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76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</xdr:row>
      <xdr:rowOff>9525</xdr:rowOff>
    </xdr:from>
    <xdr:to>
      <xdr:col>13</xdr:col>
      <xdr:colOff>400050</xdr:colOff>
      <xdr:row>8</xdr:row>
      <xdr:rowOff>95250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714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19050</xdr:rowOff>
    </xdr:from>
    <xdr:to>
      <xdr:col>2</xdr:col>
      <xdr:colOff>590550</xdr:colOff>
      <xdr:row>9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9050"/>
          <a:ext cx="1076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0</xdr:rowOff>
    </xdr:from>
    <xdr:to>
      <xdr:col>13</xdr:col>
      <xdr:colOff>533400</xdr:colOff>
      <xdr:row>8</xdr:row>
      <xdr:rowOff>85725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61925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2</xdr:col>
      <xdr:colOff>295275</xdr:colOff>
      <xdr:row>8</xdr:row>
      <xdr:rowOff>142875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1076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28575</xdr:rowOff>
    </xdr:from>
    <xdr:to>
      <xdr:col>9</xdr:col>
      <xdr:colOff>323850</xdr:colOff>
      <xdr:row>7</xdr:row>
      <xdr:rowOff>114300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8575"/>
          <a:ext cx="1219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133350</xdr:colOff>
      <xdr:row>8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009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N28"/>
  <sheetViews>
    <sheetView zoomScale="80" zoomScaleNormal="80" zoomScalePageLayoutView="0" workbookViewId="0" topLeftCell="A16">
      <selection activeCell="T26" sqref="T26"/>
    </sheetView>
  </sheetViews>
  <sheetFormatPr defaultColWidth="9.140625" defaultRowHeight="12.75"/>
  <cols>
    <col min="6" max="6" width="11.57421875" style="0" customWidth="1"/>
  </cols>
  <sheetData>
    <row r="14" ht="31.5" customHeight="1"/>
    <row r="15" spans="1:14" ht="40.5" customHeight="1">
      <c r="A15" s="65" t="s">
        <v>38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ht="9" customHeight="1"/>
    <row r="17" ht="12.75">
      <c r="E17" s="50"/>
    </row>
    <row r="18" ht="5.25" customHeight="1"/>
    <row r="19" spans="2:14" ht="19.5" customHeight="1">
      <c r="B19" s="67" t="s">
        <v>52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51"/>
    </row>
    <row r="21" ht="20.25" customHeight="1"/>
    <row r="23" ht="19.5" customHeight="1"/>
    <row r="24" ht="18.75" customHeight="1"/>
    <row r="26" ht="24.75" customHeight="1"/>
    <row r="27" spans="6:9" ht="12.75">
      <c r="F27" s="66" t="s">
        <v>53</v>
      </c>
      <c r="G27" s="66"/>
      <c r="H27" s="66"/>
      <c r="I27" s="66"/>
    </row>
    <row r="28" spans="6:9" ht="12.75">
      <c r="F28" s="66" t="s">
        <v>54</v>
      </c>
      <c r="G28" s="66"/>
      <c r="H28" s="66"/>
      <c r="I28" s="66"/>
    </row>
  </sheetData>
  <sheetProtection/>
  <mergeCells count="4">
    <mergeCell ref="A15:N15"/>
    <mergeCell ref="F27:I27"/>
    <mergeCell ref="F28:I28"/>
    <mergeCell ref="B19:M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0:N31"/>
  <sheetViews>
    <sheetView zoomScale="120" zoomScaleNormal="120" zoomScalePageLayoutView="0" workbookViewId="0" topLeftCell="A12">
      <selection activeCell="H23" sqref="H23"/>
    </sheetView>
  </sheetViews>
  <sheetFormatPr defaultColWidth="9.140625" defaultRowHeight="12.75" customHeight="1"/>
  <cols>
    <col min="1" max="1" width="6.7109375" style="0" customWidth="1"/>
    <col min="2" max="2" width="9.140625" style="0" customWidth="1"/>
    <col min="3" max="3" width="11.57421875" style="0" customWidth="1"/>
    <col min="4" max="4" width="3.7109375" style="0" customWidth="1"/>
    <col min="5" max="5" width="9.8515625" style="0" customWidth="1"/>
    <col min="6" max="6" width="8.8515625" style="0" customWidth="1"/>
    <col min="7" max="7" width="6.421875" style="0" customWidth="1"/>
    <col min="8" max="8" width="27.421875" style="0" customWidth="1"/>
    <col min="9" max="9" width="8.57421875" style="0" customWidth="1"/>
    <col min="10" max="10" width="7.00390625" style="0" customWidth="1"/>
    <col min="11" max="11" width="6.00390625" style="0" customWidth="1"/>
    <col min="12" max="12" width="7.00390625" style="0" customWidth="1"/>
    <col min="13" max="13" width="7.57421875" style="0" customWidth="1"/>
    <col min="14" max="14" width="14.8515625" style="0" customWidth="1"/>
  </cols>
  <sheetData>
    <row r="10" spans="1:14" ht="12.75">
      <c r="A10" s="79" t="s">
        <v>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 customHeight="1">
      <c r="A13" s="71" t="s">
        <v>53</v>
      </c>
      <c r="B13" s="72"/>
      <c r="C13" s="72"/>
      <c r="L13" s="71" t="s">
        <v>41</v>
      </c>
      <c r="M13" s="72"/>
      <c r="N13" s="72"/>
    </row>
    <row r="14" spans="1:14" ht="15.75">
      <c r="A14" s="71" t="s">
        <v>54</v>
      </c>
      <c r="B14" s="72"/>
      <c r="C14" s="72"/>
      <c r="D14" s="73" t="s">
        <v>13</v>
      </c>
      <c r="E14" s="72"/>
      <c r="F14" s="72"/>
      <c r="G14" s="72"/>
      <c r="H14" s="72"/>
      <c r="I14" s="72"/>
      <c r="J14" s="72"/>
      <c r="K14" s="72"/>
      <c r="L14" s="80" t="s">
        <v>1</v>
      </c>
      <c r="M14" s="81"/>
      <c r="N14" s="81"/>
    </row>
    <row r="15" spans="1:14" ht="49.5" customHeight="1">
      <c r="A15" s="82"/>
      <c r="B15" s="72"/>
      <c r="C15" s="72"/>
      <c r="D15" s="83" t="s">
        <v>52</v>
      </c>
      <c r="E15" s="84"/>
      <c r="F15" s="84"/>
      <c r="G15" s="84"/>
      <c r="H15" s="84"/>
      <c r="I15" s="84"/>
      <c r="J15" s="84"/>
      <c r="K15" s="84"/>
      <c r="L15" s="74" t="s">
        <v>48</v>
      </c>
      <c r="M15" s="75"/>
      <c r="N15" s="76"/>
    </row>
    <row r="16" spans="4:14" ht="12.75">
      <c r="D16" s="77" t="s">
        <v>56</v>
      </c>
      <c r="E16" s="72"/>
      <c r="F16" s="72"/>
      <c r="G16" s="72"/>
      <c r="H16" s="72"/>
      <c r="I16" s="72"/>
      <c r="J16" s="72"/>
      <c r="K16" s="72"/>
      <c r="L16" s="3" t="s">
        <v>42</v>
      </c>
      <c r="M16" s="3" t="s">
        <v>43</v>
      </c>
      <c r="N16" s="3" t="s">
        <v>25</v>
      </c>
    </row>
    <row r="17" spans="4:14" ht="12.75">
      <c r="D17" s="77" t="s">
        <v>17</v>
      </c>
      <c r="E17" s="72"/>
      <c r="F17" s="72"/>
      <c r="G17" s="72"/>
      <c r="H17" s="72"/>
      <c r="I17" s="72"/>
      <c r="J17" s="72"/>
      <c r="K17" s="72"/>
      <c r="L17" s="3" t="s">
        <v>59</v>
      </c>
      <c r="M17" s="3" t="s">
        <v>60</v>
      </c>
      <c r="N17" s="3">
        <v>39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44" customFormat="1" ht="11.25" customHeight="1">
      <c r="A19" s="68" t="s">
        <v>3</v>
      </c>
      <c r="B19" s="68" t="s">
        <v>18</v>
      </c>
      <c r="C19" s="70"/>
      <c r="D19" s="70"/>
      <c r="E19" s="68" t="s">
        <v>5</v>
      </c>
      <c r="F19" s="68" t="s">
        <v>20</v>
      </c>
      <c r="G19" s="68" t="s">
        <v>21</v>
      </c>
      <c r="H19" s="68" t="s">
        <v>8</v>
      </c>
      <c r="I19" s="68" t="s">
        <v>14</v>
      </c>
      <c r="J19" s="68" t="s">
        <v>2</v>
      </c>
      <c r="K19" s="68" t="s">
        <v>19</v>
      </c>
      <c r="L19" s="68" t="s">
        <v>9</v>
      </c>
      <c r="M19" s="68" t="s">
        <v>15</v>
      </c>
      <c r="N19" s="70"/>
    </row>
    <row r="20" spans="1:14" s="44" customFormat="1" ht="11.25">
      <c r="A20" s="69"/>
      <c r="B20" s="70"/>
      <c r="C20" s="70"/>
      <c r="D20" s="70"/>
      <c r="E20" s="69"/>
      <c r="F20" s="68"/>
      <c r="G20" s="69"/>
      <c r="H20" s="69"/>
      <c r="I20" s="69"/>
      <c r="J20" s="70"/>
      <c r="K20" s="68"/>
      <c r="L20" s="69"/>
      <c r="M20" s="70"/>
      <c r="N20" s="70"/>
    </row>
    <row r="21" spans="1:14" s="16" customFormat="1" ht="12">
      <c r="A21" s="28" t="s">
        <v>155</v>
      </c>
      <c r="B21" s="57" t="s">
        <v>85</v>
      </c>
      <c r="C21" s="58"/>
      <c r="D21" s="59"/>
      <c r="E21" s="17">
        <v>2001</v>
      </c>
      <c r="F21" s="17">
        <v>24</v>
      </c>
      <c r="G21" s="17" t="s">
        <v>73</v>
      </c>
      <c r="H21" s="14" t="s">
        <v>86</v>
      </c>
      <c r="I21" s="17" t="s">
        <v>135</v>
      </c>
      <c r="J21" s="17">
        <v>52</v>
      </c>
      <c r="K21" s="17">
        <v>52</v>
      </c>
      <c r="L21" s="38" t="s">
        <v>28</v>
      </c>
      <c r="M21" s="57" t="s">
        <v>94</v>
      </c>
      <c r="N21" s="59"/>
    </row>
    <row r="22" spans="1:14" s="16" customFormat="1" ht="12">
      <c r="A22" s="28" t="s">
        <v>156</v>
      </c>
      <c r="B22" s="57" t="s">
        <v>79</v>
      </c>
      <c r="C22" s="58"/>
      <c r="D22" s="59"/>
      <c r="E22" s="17">
        <v>2000</v>
      </c>
      <c r="F22" s="17">
        <v>24</v>
      </c>
      <c r="G22" s="17" t="s">
        <v>26</v>
      </c>
      <c r="H22" s="14" t="s">
        <v>75</v>
      </c>
      <c r="I22" s="17" t="s">
        <v>134</v>
      </c>
      <c r="J22" s="17">
        <v>45</v>
      </c>
      <c r="K22" s="17">
        <v>45</v>
      </c>
      <c r="L22" s="38" t="s">
        <v>25</v>
      </c>
      <c r="M22" s="57" t="s">
        <v>95</v>
      </c>
      <c r="N22" s="59"/>
    </row>
    <row r="23" spans="1:14" s="16" customFormat="1" ht="12">
      <c r="A23" s="28" t="s">
        <v>157</v>
      </c>
      <c r="B23" s="57" t="s">
        <v>106</v>
      </c>
      <c r="C23" s="58"/>
      <c r="D23" s="59"/>
      <c r="E23" s="17">
        <v>2001</v>
      </c>
      <c r="F23" s="17">
        <v>24</v>
      </c>
      <c r="G23" s="17" t="s">
        <v>28</v>
      </c>
      <c r="H23" s="14" t="s">
        <v>152</v>
      </c>
      <c r="I23" s="17" t="s">
        <v>133</v>
      </c>
      <c r="J23" s="17">
        <v>34</v>
      </c>
      <c r="K23" s="17">
        <v>34</v>
      </c>
      <c r="L23" s="38"/>
      <c r="M23" s="57" t="s">
        <v>107</v>
      </c>
      <c r="N23" s="59"/>
    </row>
    <row r="25" spans="1:14" s="16" customFormat="1" ht="12">
      <c r="A25" s="45"/>
      <c r="B25" s="25"/>
      <c r="C25" s="25"/>
      <c r="D25" s="26"/>
      <c r="E25" s="33"/>
      <c r="F25" s="33"/>
      <c r="G25" s="33"/>
      <c r="H25" s="25"/>
      <c r="I25" s="33"/>
      <c r="J25" s="33"/>
      <c r="K25" s="33"/>
      <c r="L25" s="46"/>
      <c r="M25" s="47"/>
      <c r="N25" s="47"/>
    </row>
    <row r="26" ht="12.75" customHeight="1">
      <c r="I26" s="27"/>
    </row>
    <row r="27" spans="1:12" ht="12.75">
      <c r="A27" s="7" t="s">
        <v>12</v>
      </c>
      <c r="G27" s="7" t="s">
        <v>136</v>
      </c>
      <c r="L27" s="7"/>
    </row>
    <row r="29" spans="1:12" ht="12.75">
      <c r="A29" s="7" t="s">
        <v>7</v>
      </c>
      <c r="G29" s="7" t="s">
        <v>138</v>
      </c>
      <c r="L29" s="7"/>
    </row>
    <row r="31" spans="1:8" ht="12.75">
      <c r="A31" s="78"/>
      <c r="B31" s="72"/>
      <c r="C31" s="72"/>
      <c r="D31" s="72"/>
      <c r="E31" s="72"/>
      <c r="F31" s="72"/>
      <c r="G31" s="72"/>
      <c r="H31" s="7"/>
    </row>
  </sheetData>
  <sheetProtection/>
  <mergeCells count="25">
    <mergeCell ref="A10:N10"/>
    <mergeCell ref="A11:N11"/>
    <mergeCell ref="A12:N12"/>
    <mergeCell ref="A13:C13"/>
    <mergeCell ref="L13:N13"/>
    <mergeCell ref="L14:N14"/>
    <mergeCell ref="A31:G31"/>
    <mergeCell ref="D17:K17"/>
    <mergeCell ref="A19:A20"/>
    <mergeCell ref="B19:D20"/>
    <mergeCell ref="E19:E20"/>
    <mergeCell ref="G19:G20"/>
    <mergeCell ref="I19:I20"/>
    <mergeCell ref="J19:J20"/>
    <mergeCell ref="H19:H20"/>
    <mergeCell ref="L19:L20"/>
    <mergeCell ref="K19:K20"/>
    <mergeCell ref="M19:N20"/>
    <mergeCell ref="F19:F20"/>
    <mergeCell ref="A14:C14"/>
    <mergeCell ref="D14:K14"/>
    <mergeCell ref="L15:N15"/>
    <mergeCell ref="D16:K16"/>
    <mergeCell ref="A15:C15"/>
    <mergeCell ref="D15:K1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37"/>
  <sheetViews>
    <sheetView zoomScalePageLayoutView="0" workbookViewId="0" topLeftCell="A8">
      <selection activeCell="E34" sqref="E34"/>
    </sheetView>
  </sheetViews>
  <sheetFormatPr defaultColWidth="9.140625" defaultRowHeight="12.75" customHeight="1"/>
  <cols>
    <col min="1" max="1" width="6.28125" style="0" customWidth="1"/>
    <col min="2" max="2" width="9.140625" style="0" customWidth="1"/>
    <col min="3" max="3" width="12.28125" style="0" customWidth="1"/>
    <col min="4" max="4" width="0.9921875" style="0" hidden="1" customWidth="1"/>
    <col min="5" max="5" width="12.140625" style="0" customWidth="1"/>
    <col min="6" max="6" width="7.8515625" style="0" customWidth="1"/>
    <col min="7" max="7" width="6.00390625" style="0" customWidth="1"/>
    <col min="8" max="8" width="21.8515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7.8515625" style="0" customWidth="1"/>
    <col min="13" max="13" width="8.28125" style="0" customWidth="1"/>
    <col min="14" max="14" width="15.421875" style="0" customWidth="1"/>
  </cols>
  <sheetData>
    <row r="1" spans="15:22" ht="12.75" customHeight="1">
      <c r="O1" s="11"/>
      <c r="P1" s="11"/>
      <c r="Q1" s="11"/>
      <c r="R1" s="11"/>
      <c r="S1" s="11"/>
      <c r="T1" s="11"/>
      <c r="U1" s="11"/>
      <c r="V1" s="11"/>
    </row>
    <row r="2" spans="15:22" ht="12.75" customHeight="1">
      <c r="O2" s="11"/>
      <c r="P2" s="11"/>
      <c r="Q2" s="11"/>
      <c r="R2" s="11"/>
      <c r="S2" s="11"/>
      <c r="T2" s="11"/>
      <c r="U2" s="11"/>
      <c r="V2" s="11"/>
    </row>
    <row r="3" spans="15:22" ht="12.75" customHeight="1">
      <c r="O3" s="11"/>
      <c r="P3" s="11"/>
      <c r="Q3" s="11"/>
      <c r="R3" s="11"/>
      <c r="S3" s="11"/>
      <c r="T3" s="11"/>
      <c r="U3" s="11"/>
      <c r="V3" s="11"/>
    </row>
    <row r="4" spans="15:22" ht="12.75" customHeight="1">
      <c r="O4" s="11"/>
      <c r="P4" s="11"/>
      <c r="Q4" s="11"/>
      <c r="R4" s="11"/>
      <c r="S4" s="11"/>
      <c r="T4" s="11"/>
      <c r="U4" s="11"/>
      <c r="V4" s="11"/>
    </row>
    <row r="5" spans="15:22" ht="12.75" customHeight="1">
      <c r="O5" s="11"/>
      <c r="P5" s="11"/>
      <c r="Q5" s="11"/>
      <c r="R5" s="11"/>
      <c r="S5" s="11"/>
      <c r="T5" s="11"/>
      <c r="U5" s="11"/>
      <c r="V5" s="11"/>
    </row>
    <row r="6" spans="15:22" ht="12.75" customHeight="1">
      <c r="O6" s="11"/>
      <c r="P6" s="11"/>
      <c r="Q6" s="11"/>
      <c r="R6" s="11"/>
      <c r="S6" s="11"/>
      <c r="T6" s="11"/>
      <c r="U6" s="11"/>
      <c r="V6" s="11"/>
    </row>
    <row r="7" spans="15:22" ht="12.75" customHeight="1">
      <c r="O7" s="11"/>
      <c r="P7" s="11"/>
      <c r="Q7" s="11"/>
      <c r="R7" s="11"/>
      <c r="S7" s="11"/>
      <c r="T7" s="11"/>
      <c r="U7" s="11"/>
      <c r="V7" s="11"/>
    </row>
    <row r="8" spans="15:22" ht="12.75" customHeight="1">
      <c r="O8" s="11"/>
      <c r="P8" s="11"/>
      <c r="Q8" s="11"/>
      <c r="R8" s="11"/>
      <c r="S8" s="11"/>
      <c r="T8" s="11"/>
      <c r="U8" s="11"/>
      <c r="V8" s="11"/>
    </row>
    <row r="9" spans="15:22" ht="12.75" customHeight="1">
      <c r="O9" s="11"/>
      <c r="P9" s="11"/>
      <c r="Q9" s="11"/>
      <c r="R9" s="11"/>
      <c r="S9" s="11"/>
      <c r="T9" s="11"/>
      <c r="U9" s="11"/>
      <c r="V9" s="11"/>
    </row>
    <row r="10" spans="1:22" ht="12.75">
      <c r="A10" s="79" t="s">
        <v>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1"/>
      <c r="P10" s="11"/>
      <c r="Q10" s="11"/>
      <c r="R10" s="11"/>
      <c r="S10" s="11"/>
      <c r="T10" s="11"/>
      <c r="U10" s="11"/>
      <c r="V10" s="11"/>
    </row>
    <row r="11" spans="1:22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1"/>
      <c r="P12" s="11"/>
      <c r="Q12" s="11"/>
      <c r="R12" s="11"/>
      <c r="S12" s="11"/>
      <c r="T12" s="11"/>
      <c r="U12" s="11"/>
      <c r="V12" s="11"/>
    </row>
    <row r="13" spans="1:22" ht="12.75" customHeight="1">
      <c r="A13" s="71" t="s">
        <v>53</v>
      </c>
      <c r="B13" s="72"/>
      <c r="C13" s="72"/>
      <c r="L13" s="71" t="str">
        <f>'Муж. до 63'!L13:N13</f>
        <v>Вес гирь 24,32 кг</v>
      </c>
      <c r="M13" s="71"/>
      <c r="N13" s="71"/>
      <c r="O13" s="11"/>
      <c r="P13" s="11"/>
      <c r="Q13" s="11"/>
      <c r="R13" s="11"/>
      <c r="S13" s="11"/>
      <c r="T13" s="11"/>
      <c r="U13" s="11"/>
      <c r="V13" s="11"/>
    </row>
    <row r="14" spans="1:22" ht="15.75">
      <c r="A14" s="71" t="s">
        <v>55</v>
      </c>
      <c r="B14" s="72"/>
      <c r="C14" s="72"/>
      <c r="D14" s="73" t="s">
        <v>13</v>
      </c>
      <c r="E14" s="72"/>
      <c r="F14" s="72"/>
      <c r="G14" s="72"/>
      <c r="H14" s="72"/>
      <c r="I14" s="72"/>
      <c r="J14" s="72"/>
      <c r="K14" s="72"/>
      <c r="L14" s="80" t="s">
        <v>1</v>
      </c>
      <c r="M14" s="81"/>
      <c r="N14" s="81"/>
      <c r="O14" s="11"/>
      <c r="P14" s="11"/>
      <c r="Q14" s="11"/>
      <c r="R14" s="11"/>
      <c r="S14" s="11"/>
      <c r="T14" s="11"/>
      <c r="U14" s="11"/>
      <c r="V14" s="11"/>
    </row>
    <row r="15" spans="1:22" ht="48" customHeight="1">
      <c r="A15" s="82"/>
      <c r="B15" s="72"/>
      <c r="C15" s="72"/>
      <c r="D15" s="83" t="s">
        <v>52</v>
      </c>
      <c r="E15" s="84"/>
      <c r="F15" s="84"/>
      <c r="G15" s="84"/>
      <c r="H15" s="84"/>
      <c r="I15" s="84"/>
      <c r="J15" s="84"/>
      <c r="K15" s="84"/>
      <c r="L15" s="74" t="str">
        <f>'Муж. до 63'!L15:N15</f>
        <v>Разрядные нормативы 32(24)</v>
      </c>
      <c r="M15" s="75"/>
      <c r="N15" s="76"/>
      <c r="O15" s="11"/>
      <c r="P15" s="11"/>
      <c r="Q15" s="11"/>
      <c r="R15" s="11"/>
      <c r="S15" s="11"/>
      <c r="T15" s="11"/>
      <c r="U15" s="11"/>
      <c r="V15" s="11"/>
    </row>
    <row r="16" spans="4:22" ht="12.75">
      <c r="D16" s="77" t="s">
        <v>56</v>
      </c>
      <c r="E16" s="72"/>
      <c r="F16" s="72"/>
      <c r="G16" s="72"/>
      <c r="H16" s="72"/>
      <c r="I16" s="72"/>
      <c r="J16" s="72"/>
      <c r="K16" s="72"/>
      <c r="L16" s="3" t="s">
        <v>42</v>
      </c>
      <c r="M16" s="3" t="s">
        <v>43</v>
      </c>
      <c r="N16" s="3" t="s">
        <v>25</v>
      </c>
      <c r="O16" s="11"/>
      <c r="P16" s="11"/>
      <c r="Q16" s="11"/>
      <c r="R16" s="11"/>
      <c r="S16" s="11"/>
      <c r="T16" s="11"/>
      <c r="U16" s="11"/>
      <c r="V16" s="11"/>
    </row>
    <row r="17" spans="4:22" ht="12.75">
      <c r="D17" s="77" t="s">
        <v>6</v>
      </c>
      <c r="E17" s="72"/>
      <c r="F17" s="72"/>
      <c r="G17" s="72"/>
      <c r="H17" s="72"/>
      <c r="I17" s="72"/>
      <c r="J17" s="72"/>
      <c r="K17" s="72"/>
      <c r="L17" s="3" t="s">
        <v>61</v>
      </c>
      <c r="M17" s="3" t="s">
        <v>62</v>
      </c>
      <c r="N17" s="3">
        <v>43</v>
      </c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6"/>
      <c r="N18" s="10"/>
      <c r="O18" s="11"/>
      <c r="P18" s="11"/>
      <c r="Q18" s="11"/>
      <c r="R18" s="11"/>
      <c r="S18" s="11"/>
      <c r="T18" s="11"/>
      <c r="U18" s="11"/>
      <c r="V18" s="11"/>
    </row>
    <row r="19" spans="1:22" s="44" customFormat="1" ht="11.25" customHeight="1">
      <c r="A19" s="68" t="s">
        <v>10</v>
      </c>
      <c r="B19" s="68" t="s">
        <v>18</v>
      </c>
      <c r="C19" s="70"/>
      <c r="D19" s="70"/>
      <c r="E19" s="68" t="s">
        <v>5</v>
      </c>
      <c r="F19" s="68" t="s">
        <v>20</v>
      </c>
      <c r="G19" s="68" t="s">
        <v>21</v>
      </c>
      <c r="H19" s="68" t="s">
        <v>8</v>
      </c>
      <c r="I19" s="68" t="s">
        <v>14</v>
      </c>
      <c r="J19" s="68" t="s">
        <v>2</v>
      </c>
      <c r="K19" s="68" t="s">
        <v>19</v>
      </c>
      <c r="L19" s="68" t="s">
        <v>9</v>
      </c>
      <c r="M19" s="68" t="s">
        <v>15</v>
      </c>
      <c r="N19" s="70"/>
      <c r="O19" s="52"/>
      <c r="P19" s="52"/>
      <c r="Q19" s="52"/>
      <c r="R19" s="52"/>
      <c r="S19" s="52"/>
      <c r="T19" s="52"/>
      <c r="U19" s="52"/>
      <c r="V19" s="52"/>
    </row>
    <row r="20" spans="1:22" s="44" customFormat="1" ht="11.25">
      <c r="A20" s="69"/>
      <c r="B20" s="87"/>
      <c r="C20" s="87"/>
      <c r="D20" s="87"/>
      <c r="E20" s="85"/>
      <c r="F20" s="88"/>
      <c r="G20" s="85"/>
      <c r="H20" s="85"/>
      <c r="I20" s="85"/>
      <c r="J20" s="87"/>
      <c r="K20" s="88"/>
      <c r="L20" s="85"/>
      <c r="M20" s="87"/>
      <c r="N20" s="87"/>
      <c r="O20" s="52"/>
      <c r="P20" s="52"/>
      <c r="Q20" s="52"/>
      <c r="R20" s="52"/>
      <c r="S20" s="52"/>
      <c r="T20" s="52"/>
      <c r="U20" s="52"/>
      <c r="V20" s="52"/>
    </row>
    <row r="21" spans="1:22" s="44" customFormat="1" ht="11.25">
      <c r="A21" s="5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2"/>
      <c r="P21" s="52"/>
      <c r="Q21" s="52"/>
      <c r="R21" s="52"/>
      <c r="S21" s="52"/>
      <c r="T21" s="52"/>
      <c r="U21" s="52"/>
      <c r="V21" s="52"/>
    </row>
    <row r="23" spans="1:22" ht="12.75" customHeight="1">
      <c r="A23" s="11"/>
      <c r="O23" s="11"/>
      <c r="P23" s="11"/>
      <c r="Q23" s="11"/>
      <c r="R23" s="11"/>
      <c r="S23" s="11"/>
      <c r="T23" s="11"/>
      <c r="U23" s="11"/>
      <c r="V23" s="11"/>
    </row>
    <row r="24" spans="1:22" ht="12.75" customHeight="1">
      <c r="A24" s="7"/>
      <c r="G24" s="86"/>
      <c r="H24" s="72"/>
      <c r="I24" s="72"/>
      <c r="O24" s="11"/>
      <c r="P24" s="11"/>
      <c r="Q24" s="11"/>
      <c r="R24" s="11"/>
      <c r="S24" s="11"/>
      <c r="T24" s="11"/>
      <c r="U24" s="11"/>
      <c r="V24" s="11"/>
    </row>
    <row r="25" spans="15:22" ht="12.75" customHeight="1">
      <c r="O25" s="11"/>
      <c r="P25" s="11"/>
      <c r="Q25" s="11"/>
      <c r="R25" s="11"/>
      <c r="S25" s="11"/>
      <c r="T25" s="11"/>
      <c r="U25" s="11"/>
      <c r="V25" s="11"/>
    </row>
    <row r="26" spans="1:22" ht="12.75" customHeight="1">
      <c r="A26" s="7" t="s">
        <v>12</v>
      </c>
      <c r="G26" s="7" t="s">
        <v>136</v>
      </c>
      <c r="L26" s="7"/>
      <c r="O26" s="11"/>
      <c r="P26" s="11"/>
      <c r="Q26" s="11"/>
      <c r="R26" s="11"/>
      <c r="S26" s="11"/>
      <c r="T26" s="11"/>
      <c r="U26" s="11"/>
      <c r="V26" s="11"/>
    </row>
    <row r="27" spans="15:22" ht="12.75" customHeight="1">
      <c r="O27" s="11"/>
      <c r="P27" s="11"/>
      <c r="Q27" s="11"/>
      <c r="R27" s="11"/>
      <c r="S27" s="11"/>
      <c r="T27" s="11"/>
      <c r="U27" s="11"/>
      <c r="V27" s="11"/>
    </row>
    <row r="28" spans="1:22" ht="12.75" customHeight="1">
      <c r="A28" s="7" t="s">
        <v>7</v>
      </c>
      <c r="G28" s="7" t="s">
        <v>137</v>
      </c>
      <c r="L28" s="7"/>
      <c r="O28" s="11"/>
      <c r="P28" s="11"/>
      <c r="Q28" s="11"/>
      <c r="R28" s="11"/>
      <c r="S28" s="11"/>
      <c r="T28" s="11"/>
      <c r="U28" s="11"/>
      <c r="V28" s="11"/>
    </row>
    <row r="29" spans="15:22" ht="12.75" customHeight="1">
      <c r="O29" s="11"/>
      <c r="P29" s="11"/>
      <c r="Q29" s="11"/>
      <c r="R29" s="11"/>
      <c r="S29" s="11"/>
      <c r="T29" s="11"/>
      <c r="U29" s="11"/>
      <c r="V29" s="11"/>
    </row>
    <row r="30" spans="1:22" ht="12.75" customHeight="1">
      <c r="A30" s="78"/>
      <c r="B30" s="78"/>
      <c r="C30" s="78"/>
      <c r="D30" s="78"/>
      <c r="E30" s="78"/>
      <c r="F30" s="78"/>
      <c r="G30" s="78"/>
      <c r="H30" s="7"/>
      <c r="O30" s="11"/>
      <c r="P30" s="11"/>
      <c r="Q30" s="11"/>
      <c r="R30" s="11"/>
      <c r="S30" s="11"/>
      <c r="T30" s="11"/>
      <c r="U30" s="11"/>
      <c r="V30" s="11"/>
    </row>
    <row r="31" spans="15:22" ht="12.75" customHeight="1">
      <c r="O31" s="11"/>
      <c r="P31" s="11"/>
      <c r="Q31" s="11"/>
      <c r="R31" s="11"/>
      <c r="S31" s="11"/>
      <c r="T31" s="11"/>
      <c r="U31" s="11"/>
      <c r="V31" s="11"/>
    </row>
    <row r="32" spans="15:22" ht="12.75" customHeight="1">
      <c r="O32" s="11"/>
      <c r="P32" s="11"/>
      <c r="Q32" s="11"/>
      <c r="R32" s="11"/>
      <c r="S32" s="11"/>
      <c r="T32" s="11"/>
      <c r="U32" s="11"/>
      <c r="V32" s="11"/>
    </row>
    <row r="33" spans="15:22" ht="12.75" customHeight="1">
      <c r="O33" s="11"/>
      <c r="P33" s="11"/>
      <c r="Q33" s="11"/>
      <c r="R33" s="11"/>
      <c r="S33" s="11"/>
      <c r="T33" s="11"/>
      <c r="U33" s="11"/>
      <c r="V33" s="11"/>
    </row>
    <row r="34" spans="15:22" ht="12.75" customHeight="1">
      <c r="O34" s="11"/>
      <c r="P34" s="11"/>
      <c r="Q34" s="11"/>
      <c r="R34" s="11"/>
      <c r="S34" s="11"/>
      <c r="T34" s="11"/>
      <c r="U34" s="11"/>
      <c r="V34" s="11"/>
    </row>
    <row r="35" spans="15:22" ht="12.75" customHeight="1">
      <c r="O35" s="11"/>
      <c r="P35" s="11"/>
      <c r="Q35" s="11"/>
      <c r="R35" s="11"/>
      <c r="S35" s="11"/>
      <c r="T35" s="11"/>
      <c r="U35" s="11"/>
      <c r="V35" s="11"/>
    </row>
    <row r="36" spans="15:22" ht="12.75" customHeight="1">
      <c r="O36" s="11"/>
      <c r="P36" s="11"/>
      <c r="Q36" s="11"/>
      <c r="R36" s="11"/>
      <c r="S36" s="11"/>
      <c r="T36" s="11"/>
      <c r="U36" s="11"/>
      <c r="V36" s="11"/>
    </row>
    <row r="37" spans="15:22" ht="12.75" customHeight="1">
      <c r="O37" s="11"/>
      <c r="P37" s="11"/>
      <c r="Q37" s="11"/>
      <c r="R37" s="11"/>
      <c r="S37" s="11"/>
      <c r="T37" s="11"/>
      <c r="U37" s="11"/>
      <c r="V37" s="11"/>
    </row>
  </sheetData>
  <sheetProtection/>
  <mergeCells count="26">
    <mergeCell ref="A10:N10"/>
    <mergeCell ref="A11:N11"/>
    <mergeCell ref="A12:N12"/>
    <mergeCell ref="A13:C13"/>
    <mergeCell ref="L13:N13"/>
    <mergeCell ref="A14:C14"/>
    <mergeCell ref="D14:K14"/>
    <mergeCell ref="L14:N14"/>
    <mergeCell ref="A15:C15"/>
    <mergeCell ref="D15:K15"/>
    <mergeCell ref="L15:N15"/>
    <mergeCell ref="D16:K16"/>
    <mergeCell ref="D17:K17"/>
    <mergeCell ref="A19:A20"/>
    <mergeCell ref="B19:D20"/>
    <mergeCell ref="I19:I20"/>
    <mergeCell ref="E19:E20"/>
    <mergeCell ref="G24:I24"/>
    <mergeCell ref="A30:G30"/>
    <mergeCell ref="L19:L20"/>
    <mergeCell ref="M19:N20"/>
    <mergeCell ref="H19:H20"/>
    <mergeCell ref="K19:K20"/>
    <mergeCell ref="F19:F20"/>
    <mergeCell ref="J19:J20"/>
    <mergeCell ref="G19:G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0:N33"/>
  <sheetViews>
    <sheetView zoomScale="120" zoomScaleNormal="120" zoomScalePageLayoutView="0" workbookViewId="0" topLeftCell="A10">
      <selection activeCell="A24" sqref="A22:IV24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17.7109375" style="0" customWidth="1"/>
    <col min="4" max="4" width="0.9921875" style="0" hidden="1" customWidth="1"/>
    <col min="5" max="5" width="7.8515625" style="0" customWidth="1"/>
    <col min="6" max="6" width="8.28125" style="0" customWidth="1"/>
    <col min="7" max="7" width="6.00390625" style="0" customWidth="1"/>
    <col min="8" max="8" width="26.0039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7.28125" style="0" customWidth="1"/>
    <col min="13" max="13" width="11.8515625" style="0" customWidth="1"/>
    <col min="14" max="14" width="15.140625" style="0" customWidth="1"/>
  </cols>
  <sheetData>
    <row r="10" spans="1:14" ht="12.75">
      <c r="A10" s="79" t="str">
        <f>'Муж. до 68'!A10:N10</f>
        <v>Управление физической культуры и спорта администрации Города Томска 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>
      <c r="A13" s="7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 customHeight="1">
      <c r="A14" s="71" t="str">
        <f>'Муж. до 68'!A13:C13</f>
        <v> 12 октября 2019 г. г.Томск </v>
      </c>
      <c r="B14" s="72"/>
      <c r="C14" s="72"/>
      <c r="L14" s="71" t="s">
        <v>58</v>
      </c>
      <c r="M14" s="72"/>
      <c r="N14" s="72"/>
    </row>
    <row r="15" spans="1:14" ht="15.75">
      <c r="A15" s="71" t="str">
        <f>'Муж. до 68'!A14:C14</f>
        <v>Корпус № 9 НИ ТПУ</v>
      </c>
      <c r="B15" s="72"/>
      <c r="C15" s="72"/>
      <c r="D15" s="73" t="s">
        <v>13</v>
      </c>
      <c r="E15" s="72"/>
      <c r="F15" s="72"/>
      <c r="G15" s="72"/>
      <c r="H15" s="72"/>
      <c r="I15" s="72"/>
      <c r="J15" s="72"/>
      <c r="K15" s="72"/>
      <c r="L15" s="80" t="s">
        <v>1</v>
      </c>
      <c r="M15" s="81"/>
      <c r="N15" s="81"/>
    </row>
    <row r="16" spans="1:14" ht="51" customHeight="1">
      <c r="A16" s="82"/>
      <c r="B16" s="72"/>
      <c r="C16" s="72"/>
      <c r="D16" s="83" t="s">
        <v>52</v>
      </c>
      <c r="E16" s="84"/>
      <c r="F16" s="84"/>
      <c r="G16" s="84"/>
      <c r="H16" s="84"/>
      <c r="I16" s="84"/>
      <c r="J16" s="84"/>
      <c r="K16" s="84"/>
      <c r="L16" s="74" t="s">
        <v>48</v>
      </c>
      <c r="M16" s="75"/>
      <c r="N16" s="76"/>
    </row>
    <row r="17" spans="4:14" ht="12.75">
      <c r="D17" s="77" t="str">
        <f>'Муж. до 68'!D16:K16</f>
        <v>ДЛИННЫЙ ЦИКЛ, мужчины 2001 г.р. и старше</v>
      </c>
      <c r="E17" s="72"/>
      <c r="F17" s="72"/>
      <c r="G17" s="72"/>
      <c r="H17" s="72"/>
      <c r="I17" s="72"/>
      <c r="J17" s="72"/>
      <c r="K17" s="72"/>
      <c r="L17" s="3" t="s">
        <v>42</v>
      </c>
      <c r="M17" s="3" t="s">
        <v>43</v>
      </c>
      <c r="N17" s="3" t="s">
        <v>25</v>
      </c>
    </row>
    <row r="18" spans="4:14" ht="12.75">
      <c r="D18" s="77" t="s">
        <v>16</v>
      </c>
      <c r="E18" s="72"/>
      <c r="F18" s="72"/>
      <c r="G18" s="72"/>
      <c r="H18" s="72"/>
      <c r="I18" s="72"/>
      <c r="J18" s="72"/>
      <c r="K18" s="72"/>
      <c r="L18" s="3" t="s">
        <v>63</v>
      </c>
      <c r="M18" s="3" t="s">
        <v>64</v>
      </c>
      <c r="N18" s="3">
        <v>46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44" customFormat="1" ht="11.25" customHeight="1">
      <c r="A20" s="68" t="s">
        <v>3</v>
      </c>
      <c r="B20" s="68" t="s">
        <v>18</v>
      </c>
      <c r="C20" s="70"/>
      <c r="D20" s="70"/>
      <c r="E20" s="68" t="s">
        <v>5</v>
      </c>
      <c r="F20" s="68" t="s">
        <v>20</v>
      </c>
      <c r="G20" s="68" t="s">
        <v>21</v>
      </c>
      <c r="H20" s="68" t="s">
        <v>8</v>
      </c>
      <c r="I20" s="68" t="s">
        <v>14</v>
      </c>
      <c r="J20" s="68" t="s">
        <v>2</v>
      </c>
      <c r="K20" s="68" t="s">
        <v>19</v>
      </c>
      <c r="L20" s="68" t="s">
        <v>9</v>
      </c>
      <c r="M20" s="68" t="s">
        <v>15</v>
      </c>
      <c r="N20" s="70"/>
    </row>
    <row r="21" spans="1:14" s="44" customFormat="1" ht="11.25">
      <c r="A21" s="69"/>
      <c r="B21" s="70"/>
      <c r="C21" s="70"/>
      <c r="D21" s="70"/>
      <c r="E21" s="69"/>
      <c r="F21" s="68"/>
      <c r="G21" s="69"/>
      <c r="H21" s="69"/>
      <c r="I21" s="69"/>
      <c r="J21" s="70"/>
      <c r="K21" s="68"/>
      <c r="L21" s="69"/>
      <c r="M21" s="70"/>
      <c r="N21" s="70"/>
    </row>
    <row r="22" spans="1:14" ht="12.75">
      <c r="A22" s="28" t="s">
        <v>155</v>
      </c>
      <c r="B22" s="57" t="s">
        <v>97</v>
      </c>
      <c r="C22" s="59"/>
      <c r="D22" s="15"/>
      <c r="E22" s="17">
        <v>2001</v>
      </c>
      <c r="F22" s="17">
        <v>32</v>
      </c>
      <c r="G22" s="17" t="s">
        <v>73</v>
      </c>
      <c r="H22" s="17" t="s">
        <v>153</v>
      </c>
      <c r="I22" s="18" t="s">
        <v>132</v>
      </c>
      <c r="J22" s="17">
        <v>41</v>
      </c>
      <c r="K22" s="4">
        <v>98.4</v>
      </c>
      <c r="L22" s="36"/>
      <c r="M22" s="57" t="s">
        <v>98</v>
      </c>
      <c r="N22" s="59"/>
    </row>
    <row r="23" spans="1:14" ht="12.75">
      <c r="A23" s="28" t="s">
        <v>156</v>
      </c>
      <c r="B23" s="57" t="s">
        <v>105</v>
      </c>
      <c r="C23" s="59"/>
      <c r="D23" s="15"/>
      <c r="E23" s="17">
        <v>1996</v>
      </c>
      <c r="F23" s="17">
        <v>24</v>
      </c>
      <c r="G23" s="17">
        <v>1</v>
      </c>
      <c r="H23" s="17" t="s">
        <v>100</v>
      </c>
      <c r="I23" s="18" t="s">
        <v>128</v>
      </c>
      <c r="J23" s="17">
        <v>65</v>
      </c>
      <c r="K23" s="4">
        <v>65</v>
      </c>
      <c r="L23" s="36" t="s">
        <v>28</v>
      </c>
      <c r="M23" s="57" t="s">
        <v>99</v>
      </c>
      <c r="N23" s="59"/>
    </row>
    <row r="24" spans="1:14" ht="12.75">
      <c r="A24" s="28" t="s">
        <v>157</v>
      </c>
      <c r="B24" s="57" t="s">
        <v>88</v>
      </c>
      <c r="C24" s="59"/>
      <c r="D24" s="15"/>
      <c r="E24" s="17">
        <v>2001</v>
      </c>
      <c r="F24" s="17">
        <v>24</v>
      </c>
      <c r="G24" s="17">
        <v>1</v>
      </c>
      <c r="H24" s="17" t="s">
        <v>86</v>
      </c>
      <c r="I24" s="18" t="s">
        <v>131</v>
      </c>
      <c r="J24" s="17">
        <v>64</v>
      </c>
      <c r="K24" s="4">
        <v>64</v>
      </c>
      <c r="L24" s="36" t="s">
        <v>28</v>
      </c>
      <c r="M24" s="57" t="s">
        <v>94</v>
      </c>
      <c r="N24" s="59"/>
    </row>
    <row r="25" spans="1:14" ht="12.75">
      <c r="A25" s="28" t="s">
        <v>158</v>
      </c>
      <c r="B25" s="57" t="s">
        <v>130</v>
      </c>
      <c r="C25" s="59"/>
      <c r="D25" s="15"/>
      <c r="E25" s="17">
        <v>1996</v>
      </c>
      <c r="F25" s="17">
        <v>24</v>
      </c>
      <c r="G25" s="17">
        <v>1</v>
      </c>
      <c r="H25" s="17" t="s">
        <v>75</v>
      </c>
      <c r="I25" s="18" t="s">
        <v>112</v>
      </c>
      <c r="J25" s="17">
        <v>54</v>
      </c>
      <c r="K25" s="4">
        <v>54</v>
      </c>
      <c r="L25" s="36" t="s">
        <v>25</v>
      </c>
      <c r="M25" s="54" t="s">
        <v>95</v>
      </c>
      <c r="N25" s="55"/>
    </row>
    <row r="26" spans="1:14" ht="12.75">
      <c r="A26" s="34" t="s">
        <v>159</v>
      </c>
      <c r="B26" s="57" t="s">
        <v>78</v>
      </c>
      <c r="C26" s="59"/>
      <c r="D26" s="15"/>
      <c r="E26" s="17">
        <v>2000</v>
      </c>
      <c r="F26" s="17">
        <v>24</v>
      </c>
      <c r="G26" s="17">
        <v>2</v>
      </c>
      <c r="H26" s="17" t="s">
        <v>75</v>
      </c>
      <c r="I26" s="18" t="s">
        <v>129</v>
      </c>
      <c r="J26" s="17">
        <v>43</v>
      </c>
      <c r="K26" s="4">
        <v>43</v>
      </c>
      <c r="L26" s="36"/>
      <c r="M26" s="57" t="s">
        <v>95</v>
      </c>
      <c r="N26" s="59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9" spans="1:12" ht="12.75">
      <c r="A29" s="7" t="s">
        <v>12</v>
      </c>
      <c r="G29" s="7" t="str">
        <f>'Муж. до 68'!G26</f>
        <v>Романов Р.А. ВК</v>
      </c>
      <c r="L29" s="7"/>
    </row>
    <row r="31" spans="1:12" ht="12.75">
      <c r="A31" s="7" t="s">
        <v>7</v>
      </c>
      <c r="G31" s="7" t="str">
        <f>'Муж. до 68'!G28</f>
        <v>Зайнулин Р.З. 1 кат.</v>
      </c>
      <c r="L31" s="7"/>
    </row>
    <row r="33" spans="1:8" ht="12.75">
      <c r="A33" s="78"/>
      <c r="B33" s="72"/>
      <c r="C33" s="72"/>
      <c r="D33" s="72"/>
      <c r="E33" s="72"/>
      <c r="F33" s="72"/>
      <c r="G33" s="72"/>
      <c r="H33" s="7"/>
    </row>
  </sheetData>
  <sheetProtection/>
  <mergeCells count="26">
    <mergeCell ref="A15:C15"/>
    <mergeCell ref="D15:K15"/>
    <mergeCell ref="L15:N15"/>
    <mergeCell ref="A10:N10"/>
    <mergeCell ref="A11:N11"/>
    <mergeCell ref="A12:N12"/>
    <mergeCell ref="A13:N13"/>
    <mergeCell ref="A14:C14"/>
    <mergeCell ref="L14:N14"/>
    <mergeCell ref="A16:C16"/>
    <mergeCell ref="D16:K16"/>
    <mergeCell ref="L16:N16"/>
    <mergeCell ref="L20:L21"/>
    <mergeCell ref="M20:N21"/>
    <mergeCell ref="D17:K17"/>
    <mergeCell ref="D18:K18"/>
    <mergeCell ref="B20:D21"/>
    <mergeCell ref="E20:E21"/>
    <mergeCell ref="F20:F21"/>
    <mergeCell ref="J20:J21"/>
    <mergeCell ref="K20:K21"/>
    <mergeCell ref="A33:G33"/>
    <mergeCell ref="A20:A21"/>
    <mergeCell ref="G20:G21"/>
    <mergeCell ref="H20:H21"/>
    <mergeCell ref="I20:I2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0:O35"/>
  <sheetViews>
    <sheetView zoomScale="110" zoomScaleNormal="110" zoomScalePageLayoutView="0" workbookViewId="0" topLeftCell="A10">
      <selection activeCell="A24" sqref="A22:IV24"/>
    </sheetView>
  </sheetViews>
  <sheetFormatPr defaultColWidth="9.140625" defaultRowHeight="12.75" customHeight="1"/>
  <cols>
    <col min="1" max="1" width="6.57421875" style="0" customWidth="1"/>
    <col min="2" max="2" width="9.140625" style="0" customWidth="1"/>
    <col min="3" max="3" width="12.140625" style="0" customWidth="1"/>
    <col min="4" max="4" width="5.421875" style="0" customWidth="1"/>
    <col min="5" max="5" width="7.8515625" style="0" customWidth="1"/>
    <col min="6" max="6" width="9.8515625" style="0" customWidth="1"/>
    <col min="7" max="7" width="6.00390625" style="0" customWidth="1"/>
    <col min="8" max="8" width="28.00390625" style="0" customWidth="1"/>
    <col min="9" max="9" width="7.140625" style="0" customWidth="1"/>
    <col min="10" max="10" width="6.140625" style="0" customWidth="1"/>
    <col min="11" max="11" width="6.00390625" style="0" customWidth="1"/>
    <col min="12" max="12" width="8.140625" style="0" customWidth="1"/>
    <col min="13" max="13" width="9.421875" style="0" customWidth="1"/>
    <col min="14" max="14" width="8.140625" style="0" customWidth="1"/>
  </cols>
  <sheetData>
    <row r="10" spans="1:14" ht="12.75">
      <c r="A10" s="79" t="str">
        <f>'Муж. до 73'!A10:N10</f>
        <v>Управление физической культуры и спорта администрации Города Томска 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>
      <c r="A13" s="7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 customHeight="1">
      <c r="A14" s="71" t="str">
        <f>'Муж. до 73'!A14:C14</f>
        <v> 12 октября 2019 г. г.Томск </v>
      </c>
      <c r="B14" s="72"/>
      <c r="C14" s="72"/>
      <c r="L14" s="71" t="str">
        <f>'Муж. до 73'!L14:N14</f>
        <v>Вес гирь 24, 32 кг.</v>
      </c>
      <c r="M14" s="72"/>
      <c r="N14" s="72"/>
    </row>
    <row r="15" spans="1:14" ht="15.75">
      <c r="A15" s="71" t="str">
        <f>'Муж. до 73'!A15:C15</f>
        <v>Корпус № 9 НИ ТПУ</v>
      </c>
      <c r="B15" s="72"/>
      <c r="C15" s="72"/>
      <c r="D15" s="73" t="s">
        <v>13</v>
      </c>
      <c r="E15" s="72"/>
      <c r="F15" s="72"/>
      <c r="G15" s="72"/>
      <c r="H15" s="72"/>
      <c r="I15" s="72"/>
      <c r="J15" s="72"/>
      <c r="K15" s="72"/>
      <c r="L15" s="80" t="s">
        <v>1</v>
      </c>
      <c r="M15" s="81"/>
      <c r="N15" s="81"/>
    </row>
    <row r="16" spans="1:14" ht="46.5" customHeight="1">
      <c r="A16" s="82"/>
      <c r="B16" s="72"/>
      <c r="C16" s="72"/>
      <c r="D16" s="83" t="str">
        <f>'Муж. до 73'!D16:K16</f>
        <v>Чемпионат Города Томска по гиревому спорту памяти С.И. Елисеева</v>
      </c>
      <c r="E16" s="84"/>
      <c r="F16" s="84"/>
      <c r="G16" s="84"/>
      <c r="H16" s="84"/>
      <c r="I16" s="84"/>
      <c r="J16" s="84"/>
      <c r="K16" s="84"/>
      <c r="L16" s="74" t="str">
        <f>'Муж. до 73'!L16:N16</f>
        <v>Разрядные нормативы 32(24)</v>
      </c>
      <c r="M16" s="75"/>
      <c r="N16" s="76"/>
    </row>
    <row r="17" spans="4:14" ht="12.75">
      <c r="D17" s="77" t="str">
        <f>'Муж. до 73'!D17:K17</f>
        <v>ДЛИННЫЙ ЦИКЛ, мужчины 2001 г.р. и старше</v>
      </c>
      <c r="E17" s="72"/>
      <c r="F17" s="72"/>
      <c r="G17" s="72"/>
      <c r="H17" s="72"/>
      <c r="I17" s="72"/>
      <c r="J17" s="72"/>
      <c r="K17" s="72"/>
      <c r="L17" s="3" t="s">
        <v>42</v>
      </c>
      <c r="M17" s="3" t="s">
        <v>43</v>
      </c>
      <c r="N17" s="3" t="s">
        <v>25</v>
      </c>
    </row>
    <row r="18" spans="4:14" ht="12.75">
      <c r="D18" s="77" t="s">
        <v>4</v>
      </c>
      <c r="E18" s="72"/>
      <c r="F18" s="72"/>
      <c r="G18" s="72"/>
      <c r="H18" s="72"/>
      <c r="I18" s="72"/>
      <c r="J18" s="72"/>
      <c r="K18" s="72"/>
      <c r="L18" s="3" t="s">
        <v>65</v>
      </c>
      <c r="M18" s="3" t="s">
        <v>66</v>
      </c>
      <c r="N18" s="3">
        <v>54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5" s="44" customFormat="1" ht="11.25" customHeight="1">
      <c r="A20" s="68" t="s">
        <v>10</v>
      </c>
      <c r="B20" s="68" t="s">
        <v>18</v>
      </c>
      <c r="C20" s="70"/>
      <c r="D20" s="70"/>
      <c r="E20" s="68" t="s">
        <v>5</v>
      </c>
      <c r="F20" s="68" t="s">
        <v>20</v>
      </c>
      <c r="G20" s="68" t="s">
        <v>21</v>
      </c>
      <c r="H20" s="68" t="s">
        <v>8</v>
      </c>
      <c r="I20" s="68" t="s">
        <v>14</v>
      </c>
      <c r="J20" s="68" t="s">
        <v>2</v>
      </c>
      <c r="K20" s="68" t="s">
        <v>19</v>
      </c>
      <c r="L20" s="68" t="s">
        <v>9</v>
      </c>
      <c r="M20" s="68" t="s">
        <v>15</v>
      </c>
      <c r="N20" s="70"/>
      <c r="O20" s="52"/>
    </row>
    <row r="21" spans="1:15" s="44" customFormat="1" ht="11.25">
      <c r="A21" s="69"/>
      <c r="B21" s="70"/>
      <c r="C21" s="70"/>
      <c r="D21" s="70"/>
      <c r="E21" s="69"/>
      <c r="F21" s="68"/>
      <c r="G21" s="69"/>
      <c r="H21" s="69"/>
      <c r="I21" s="69"/>
      <c r="J21" s="70"/>
      <c r="K21" s="68"/>
      <c r="L21" s="69"/>
      <c r="M21" s="70"/>
      <c r="N21" s="70"/>
      <c r="O21" s="52"/>
    </row>
    <row r="22" spans="1:15" ht="12.75">
      <c r="A22" s="29" t="s">
        <v>155</v>
      </c>
      <c r="B22" s="57" t="s">
        <v>72</v>
      </c>
      <c r="C22" s="58"/>
      <c r="D22" s="59"/>
      <c r="E22" s="17">
        <v>1994</v>
      </c>
      <c r="F22" s="17">
        <v>32</v>
      </c>
      <c r="G22" s="17" t="s">
        <v>73</v>
      </c>
      <c r="H22" s="17" t="s">
        <v>160</v>
      </c>
      <c r="I22" s="18" t="s">
        <v>127</v>
      </c>
      <c r="J22" s="17">
        <v>67</v>
      </c>
      <c r="K22" s="14">
        <v>160.8</v>
      </c>
      <c r="L22" s="36" t="s">
        <v>73</v>
      </c>
      <c r="M22" s="57" t="s">
        <v>93</v>
      </c>
      <c r="N22" s="59"/>
      <c r="O22" s="11"/>
    </row>
    <row r="23" spans="1:15" ht="12.75">
      <c r="A23" s="29" t="s">
        <v>156</v>
      </c>
      <c r="B23" s="57" t="s">
        <v>89</v>
      </c>
      <c r="C23" s="58"/>
      <c r="D23" s="59"/>
      <c r="E23" s="17">
        <v>2001</v>
      </c>
      <c r="F23" s="17">
        <v>32</v>
      </c>
      <c r="G23" s="17" t="s">
        <v>73</v>
      </c>
      <c r="H23" s="17" t="s">
        <v>90</v>
      </c>
      <c r="I23" s="18" t="s">
        <v>124</v>
      </c>
      <c r="J23" s="17">
        <v>40</v>
      </c>
      <c r="K23" s="14">
        <v>96</v>
      </c>
      <c r="L23" s="36"/>
      <c r="M23" s="57" t="s">
        <v>91</v>
      </c>
      <c r="N23" s="59"/>
      <c r="O23" s="11"/>
    </row>
    <row r="24" spans="1:15" ht="12.75">
      <c r="A24" s="29" t="s">
        <v>157</v>
      </c>
      <c r="B24" s="57" t="s">
        <v>103</v>
      </c>
      <c r="C24" s="58"/>
      <c r="D24" s="59"/>
      <c r="E24" s="17">
        <v>1997</v>
      </c>
      <c r="F24" s="17">
        <v>24</v>
      </c>
      <c r="G24" s="17" t="s">
        <v>77</v>
      </c>
      <c r="H24" s="17" t="s">
        <v>100</v>
      </c>
      <c r="I24" s="18" t="s">
        <v>122</v>
      </c>
      <c r="J24" s="17">
        <v>85</v>
      </c>
      <c r="K24" s="14">
        <v>85</v>
      </c>
      <c r="L24" s="36" t="s">
        <v>26</v>
      </c>
      <c r="M24" s="57" t="s">
        <v>99</v>
      </c>
      <c r="N24" s="59"/>
      <c r="O24" s="11"/>
    </row>
    <row r="25" spans="1:15" ht="12.75">
      <c r="A25" s="29" t="s">
        <v>158</v>
      </c>
      <c r="B25" s="57" t="s">
        <v>87</v>
      </c>
      <c r="C25" s="58"/>
      <c r="D25" s="59"/>
      <c r="E25" s="17">
        <v>2001</v>
      </c>
      <c r="F25" s="17">
        <v>24</v>
      </c>
      <c r="G25" s="17" t="s">
        <v>73</v>
      </c>
      <c r="H25" s="17" t="s">
        <v>86</v>
      </c>
      <c r="I25" s="18" t="s">
        <v>126</v>
      </c>
      <c r="J25" s="17">
        <v>78</v>
      </c>
      <c r="K25" s="14">
        <v>78</v>
      </c>
      <c r="L25" s="36" t="s">
        <v>26</v>
      </c>
      <c r="M25" s="57" t="s">
        <v>94</v>
      </c>
      <c r="N25" s="59"/>
      <c r="O25" s="11"/>
    </row>
    <row r="26" spans="1:15" ht="12" customHeight="1">
      <c r="A26" s="30" t="s">
        <v>159</v>
      </c>
      <c r="B26" s="89" t="s">
        <v>104</v>
      </c>
      <c r="C26" s="90"/>
      <c r="D26" s="91"/>
      <c r="E26" s="48">
        <v>1999</v>
      </c>
      <c r="F26" s="48">
        <v>24</v>
      </c>
      <c r="G26" s="48" t="s">
        <v>26</v>
      </c>
      <c r="H26" s="48" t="s">
        <v>100</v>
      </c>
      <c r="I26" s="48" t="s">
        <v>121</v>
      </c>
      <c r="J26" s="48">
        <v>60</v>
      </c>
      <c r="K26" s="48">
        <v>60</v>
      </c>
      <c r="L26" s="49" t="s">
        <v>25</v>
      </c>
      <c r="M26" s="89" t="s">
        <v>99</v>
      </c>
      <c r="N26" s="91"/>
      <c r="O26" s="11"/>
    </row>
    <row r="27" spans="1:15" s="16" customFormat="1" ht="12">
      <c r="A27" s="28" t="s">
        <v>161</v>
      </c>
      <c r="B27" s="57" t="s">
        <v>80</v>
      </c>
      <c r="C27" s="58"/>
      <c r="D27" s="59"/>
      <c r="E27" s="14">
        <v>2000</v>
      </c>
      <c r="F27" s="14">
        <v>24</v>
      </c>
      <c r="G27" s="14" t="s">
        <v>81</v>
      </c>
      <c r="H27" s="14" t="s">
        <v>75</v>
      </c>
      <c r="I27" s="14" t="s">
        <v>125</v>
      </c>
      <c r="J27" s="14">
        <v>18</v>
      </c>
      <c r="K27" s="14">
        <v>18</v>
      </c>
      <c r="L27" s="36"/>
      <c r="M27" s="57" t="s">
        <v>92</v>
      </c>
      <c r="N27" s="59"/>
      <c r="O27" s="23"/>
    </row>
    <row r="28" spans="1:14" s="21" customFormat="1" ht="12.75" customHeight="1">
      <c r="A28" s="29" t="s">
        <v>162</v>
      </c>
      <c r="B28" s="57" t="s">
        <v>82</v>
      </c>
      <c r="C28" s="58"/>
      <c r="D28" s="59"/>
      <c r="E28" s="17">
        <v>2000</v>
      </c>
      <c r="F28" s="17">
        <v>24</v>
      </c>
      <c r="G28" s="17" t="s">
        <v>81</v>
      </c>
      <c r="H28" s="17" t="s">
        <v>75</v>
      </c>
      <c r="I28" s="18" t="s">
        <v>123</v>
      </c>
      <c r="J28" s="17">
        <v>12</v>
      </c>
      <c r="K28" s="14">
        <v>12</v>
      </c>
      <c r="L28" s="36"/>
      <c r="M28" s="57" t="s">
        <v>92</v>
      </c>
      <c r="N28" s="59"/>
    </row>
    <row r="29" spans="1:14" s="16" customFormat="1" ht="13.5" customHeight="1">
      <c r="A29" s="45"/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37"/>
      <c r="M29" s="26"/>
      <c r="N29" s="26"/>
    </row>
    <row r="31" spans="1:12" ht="12.75">
      <c r="A31" s="7" t="s">
        <v>12</v>
      </c>
      <c r="G31" s="7" t="str">
        <f>'Муж. до 73'!G29</f>
        <v>Романов Р.А. ВК</v>
      </c>
      <c r="L31" s="7"/>
    </row>
    <row r="33" spans="1:12" ht="12.75">
      <c r="A33" s="7" t="s">
        <v>7</v>
      </c>
      <c r="G33" s="7" t="str">
        <f>'Муж. до 73'!G31</f>
        <v>Зайнулин Р.З. 1 кат.</v>
      </c>
      <c r="L33" s="7"/>
    </row>
    <row r="35" spans="1:8" ht="12.75" customHeight="1">
      <c r="A35" s="78"/>
      <c r="B35" s="72"/>
      <c r="C35" s="72"/>
      <c r="D35" s="72"/>
      <c r="E35" s="72"/>
      <c r="F35" s="72"/>
      <c r="G35" s="72"/>
      <c r="H35" s="7"/>
    </row>
  </sheetData>
  <sheetProtection/>
  <mergeCells count="28">
    <mergeCell ref="D15:K15"/>
    <mergeCell ref="L15:N15"/>
    <mergeCell ref="E20:E21"/>
    <mergeCell ref="A15:C15"/>
    <mergeCell ref="G20:G21"/>
    <mergeCell ref="A16:C16"/>
    <mergeCell ref="D16:K16"/>
    <mergeCell ref="A10:N10"/>
    <mergeCell ref="A11:N11"/>
    <mergeCell ref="A12:N12"/>
    <mergeCell ref="A13:N13"/>
    <mergeCell ref="A14:C14"/>
    <mergeCell ref="L14:N14"/>
    <mergeCell ref="L16:N16"/>
    <mergeCell ref="D17:K17"/>
    <mergeCell ref="D18:K18"/>
    <mergeCell ref="A20:A21"/>
    <mergeCell ref="M20:N21"/>
    <mergeCell ref="J20:J21"/>
    <mergeCell ref="L20:L21"/>
    <mergeCell ref="K20:K21"/>
    <mergeCell ref="B20:D21"/>
    <mergeCell ref="A35:G35"/>
    <mergeCell ref="H20:H21"/>
    <mergeCell ref="I20:I21"/>
    <mergeCell ref="F20:F21"/>
    <mergeCell ref="B26:D26"/>
    <mergeCell ref="M26:N2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0:O34"/>
  <sheetViews>
    <sheetView zoomScale="120" zoomScaleNormal="120" zoomScalePageLayoutView="0" workbookViewId="0" topLeftCell="A12">
      <selection activeCell="H33" sqref="H33"/>
    </sheetView>
  </sheetViews>
  <sheetFormatPr defaultColWidth="9.140625" defaultRowHeight="12.75" customHeight="1"/>
  <cols>
    <col min="1" max="1" width="7.28125" style="0" customWidth="1"/>
    <col min="2" max="2" width="9.140625" style="0" customWidth="1"/>
    <col min="3" max="3" width="11.7109375" style="0" customWidth="1"/>
    <col min="4" max="4" width="8.140625" style="0" customWidth="1"/>
    <col min="5" max="5" width="7.8515625" style="0" customWidth="1"/>
    <col min="6" max="6" width="8.7109375" style="0" customWidth="1"/>
    <col min="7" max="7" width="6.00390625" style="0" customWidth="1"/>
    <col min="8" max="8" width="27.8515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140625" style="0" customWidth="1"/>
    <col min="13" max="13" width="7.140625" style="0" customWidth="1"/>
    <col min="14" max="14" width="9.421875" style="0" customWidth="1"/>
  </cols>
  <sheetData>
    <row r="10" spans="1:14" ht="12.75">
      <c r="A10" s="79" t="str">
        <f>'Муж. до 85'!A10:N10</f>
        <v>Управление физической культуры и спорта администрации Города Томска 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>
      <c r="A13" s="7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 customHeight="1">
      <c r="A14" s="71" t="str">
        <f>'Муж. до 85'!A14:C14</f>
        <v> 12 октября 2019 г. г.Томск </v>
      </c>
      <c r="B14" s="72"/>
      <c r="C14" s="72"/>
      <c r="L14" s="71" t="str">
        <f>'Муж. до 85'!L14:N14</f>
        <v>Вес гирь 24, 32 кг.</v>
      </c>
      <c r="M14" s="72"/>
      <c r="N14" s="72"/>
    </row>
    <row r="15" spans="1:14" ht="15.75">
      <c r="A15" s="71" t="str">
        <f>'Муж. до 85'!A15:C15</f>
        <v>Корпус № 9 НИ ТПУ</v>
      </c>
      <c r="B15" s="72"/>
      <c r="C15" s="72"/>
      <c r="D15" s="73" t="s">
        <v>13</v>
      </c>
      <c r="E15" s="72"/>
      <c r="F15" s="72"/>
      <c r="G15" s="72"/>
      <c r="H15" s="72"/>
      <c r="I15" s="72"/>
      <c r="J15" s="72"/>
      <c r="K15" s="72"/>
      <c r="L15" s="80" t="s">
        <v>1</v>
      </c>
      <c r="M15" s="81"/>
      <c r="N15" s="81"/>
    </row>
    <row r="16" spans="1:14" ht="48" customHeight="1">
      <c r="A16" s="82"/>
      <c r="B16" s="72"/>
      <c r="C16" s="72"/>
      <c r="D16" s="83" t="str">
        <f>'Муж. до 85'!D16:K16</f>
        <v>Чемпионат Города Томска по гиревому спорту памяти С.И. Елисеева</v>
      </c>
      <c r="E16" s="84"/>
      <c r="F16" s="84"/>
      <c r="G16" s="84"/>
      <c r="H16" s="84"/>
      <c r="I16" s="84"/>
      <c r="J16" s="84"/>
      <c r="K16" s="84"/>
      <c r="L16" s="74" t="str">
        <f>'Муж. до 85'!L16:N16</f>
        <v>Разрядные нормативы 32(24)</v>
      </c>
      <c r="M16" s="75"/>
      <c r="N16" s="76"/>
    </row>
    <row r="17" spans="4:14" ht="12.75">
      <c r="D17" s="77" t="str">
        <f>'Муж. до 85'!D17:K17</f>
        <v>ДЛИННЫЙ ЦИКЛ, мужчины 2001 г.р. и старше</v>
      </c>
      <c r="E17" s="72"/>
      <c r="F17" s="72"/>
      <c r="G17" s="72"/>
      <c r="H17" s="72"/>
      <c r="I17" s="72"/>
      <c r="J17" s="72"/>
      <c r="K17" s="72"/>
      <c r="L17" s="3" t="s">
        <v>42</v>
      </c>
      <c r="M17" s="3" t="s">
        <v>43</v>
      </c>
      <c r="N17" s="3" t="s">
        <v>25</v>
      </c>
    </row>
    <row r="18" spans="4:14" ht="12.75">
      <c r="D18" s="77" t="s">
        <v>23</v>
      </c>
      <c r="E18" s="72"/>
      <c r="F18" s="72"/>
      <c r="G18" s="72"/>
      <c r="H18" s="72"/>
      <c r="I18" s="72"/>
      <c r="J18" s="72"/>
      <c r="K18" s="72"/>
      <c r="L18" s="3" t="s">
        <v>67</v>
      </c>
      <c r="M18" s="3" t="s">
        <v>68</v>
      </c>
      <c r="N18" s="3">
        <v>60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44" customFormat="1" ht="11.25" customHeight="1">
      <c r="A20" s="68" t="s">
        <v>3</v>
      </c>
      <c r="B20" s="68" t="s">
        <v>18</v>
      </c>
      <c r="C20" s="70"/>
      <c r="D20" s="70"/>
      <c r="E20" s="68" t="s">
        <v>5</v>
      </c>
      <c r="F20" s="68" t="s">
        <v>20</v>
      </c>
      <c r="G20" s="68" t="s">
        <v>21</v>
      </c>
      <c r="H20" s="68" t="s">
        <v>8</v>
      </c>
      <c r="I20" s="68" t="s">
        <v>14</v>
      </c>
      <c r="J20" s="68" t="s">
        <v>2</v>
      </c>
      <c r="K20" s="68" t="s">
        <v>19</v>
      </c>
      <c r="L20" s="68" t="s">
        <v>9</v>
      </c>
      <c r="M20" s="68" t="s">
        <v>15</v>
      </c>
      <c r="N20" s="70"/>
    </row>
    <row r="21" spans="1:14" s="44" customFormat="1" ht="11.25">
      <c r="A21" s="69"/>
      <c r="B21" s="70"/>
      <c r="C21" s="70"/>
      <c r="D21" s="70"/>
      <c r="E21" s="69"/>
      <c r="F21" s="68"/>
      <c r="G21" s="69"/>
      <c r="H21" s="69"/>
      <c r="I21" s="69"/>
      <c r="J21" s="70"/>
      <c r="K21" s="68"/>
      <c r="L21" s="69"/>
      <c r="M21" s="70"/>
      <c r="N21" s="70"/>
    </row>
    <row r="22" spans="1:14" s="21" customFormat="1" ht="12.75" customHeight="1">
      <c r="A22" s="30" t="s">
        <v>155</v>
      </c>
      <c r="B22" s="89" t="s">
        <v>70</v>
      </c>
      <c r="C22" s="90"/>
      <c r="D22" s="91"/>
      <c r="E22" s="48">
        <v>1999</v>
      </c>
      <c r="F22" s="48">
        <v>32</v>
      </c>
      <c r="G22" s="48" t="s">
        <v>71</v>
      </c>
      <c r="H22" s="48" t="s">
        <v>154</v>
      </c>
      <c r="I22" s="48" t="s">
        <v>119</v>
      </c>
      <c r="J22" s="48">
        <v>81</v>
      </c>
      <c r="K22" s="48">
        <v>194.4</v>
      </c>
      <c r="L22" s="49" t="s">
        <v>77</v>
      </c>
      <c r="M22" s="89" t="s">
        <v>93</v>
      </c>
      <c r="N22" s="91"/>
    </row>
    <row r="23" spans="1:14" s="21" customFormat="1" ht="12.75" customHeight="1">
      <c r="A23" s="30" t="s">
        <v>156</v>
      </c>
      <c r="B23" s="89" t="s">
        <v>78</v>
      </c>
      <c r="C23" s="90"/>
      <c r="D23" s="91"/>
      <c r="E23" s="48">
        <v>1990</v>
      </c>
      <c r="F23" s="48">
        <v>32</v>
      </c>
      <c r="G23" s="48" t="s">
        <v>77</v>
      </c>
      <c r="H23" s="48" t="s">
        <v>75</v>
      </c>
      <c r="I23" s="48" t="s">
        <v>115</v>
      </c>
      <c r="J23" s="48">
        <v>59</v>
      </c>
      <c r="K23" s="48">
        <v>141.6</v>
      </c>
      <c r="L23" s="49" t="s">
        <v>73</v>
      </c>
      <c r="M23" s="89" t="s">
        <v>164</v>
      </c>
      <c r="N23" s="91"/>
    </row>
    <row r="24" spans="1:14" s="21" customFormat="1" ht="12.75" customHeight="1">
      <c r="A24" s="32" t="s">
        <v>157</v>
      </c>
      <c r="B24" s="92" t="s">
        <v>76</v>
      </c>
      <c r="C24" s="93"/>
      <c r="D24" s="94"/>
      <c r="E24" s="19">
        <v>1996</v>
      </c>
      <c r="F24" s="19">
        <v>32</v>
      </c>
      <c r="G24" s="19" t="s">
        <v>77</v>
      </c>
      <c r="H24" s="19" t="s">
        <v>75</v>
      </c>
      <c r="I24" s="20" t="s">
        <v>116</v>
      </c>
      <c r="J24" s="19">
        <v>56</v>
      </c>
      <c r="K24" s="48">
        <v>134.4</v>
      </c>
      <c r="L24" s="32"/>
      <c r="M24" s="92" t="s">
        <v>163</v>
      </c>
      <c r="N24" s="94"/>
    </row>
    <row r="25" spans="1:14" s="21" customFormat="1" ht="12.75" customHeight="1">
      <c r="A25" s="30" t="s">
        <v>158</v>
      </c>
      <c r="B25" s="89" t="s">
        <v>74</v>
      </c>
      <c r="C25" s="90"/>
      <c r="D25" s="91"/>
      <c r="E25" s="48">
        <v>1998</v>
      </c>
      <c r="F25" s="48">
        <v>32</v>
      </c>
      <c r="G25" s="48" t="s">
        <v>73</v>
      </c>
      <c r="H25" s="48" t="s">
        <v>75</v>
      </c>
      <c r="I25" s="48" t="s">
        <v>114</v>
      </c>
      <c r="J25" s="48">
        <v>56</v>
      </c>
      <c r="K25" s="48">
        <v>134.4</v>
      </c>
      <c r="L25" s="49"/>
      <c r="M25" s="89" t="s">
        <v>102</v>
      </c>
      <c r="N25" s="91"/>
    </row>
    <row r="26" spans="1:14" s="21" customFormat="1" ht="12.75" customHeight="1">
      <c r="A26" s="30" t="s">
        <v>159</v>
      </c>
      <c r="B26" s="89" t="s">
        <v>165</v>
      </c>
      <c r="C26" s="90"/>
      <c r="D26" s="91"/>
      <c r="E26" s="48">
        <v>1986</v>
      </c>
      <c r="F26" s="48">
        <v>32</v>
      </c>
      <c r="G26" s="48" t="s">
        <v>77</v>
      </c>
      <c r="H26" s="48" t="s">
        <v>153</v>
      </c>
      <c r="I26" s="48" t="s">
        <v>118</v>
      </c>
      <c r="J26" s="48">
        <v>52</v>
      </c>
      <c r="K26" s="48">
        <v>124.8</v>
      </c>
      <c r="L26" s="49"/>
      <c r="M26" s="89" t="s">
        <v>99</v>
      </c>
      <c r="N26" s="91"/>
    </row>
    <row r="27" spans="1:14" s="21" customFormat="1" ht="12.75" customHeight="1">
      <c r="A27" s="30" t="s">
        <v>161</v>
      </c>
      <c r="B27" s="89" t="s">
        <v>83</v>
      </c>
      <c r="C27" s="90"/>
      <c r="D27" s="91"/>
      <c r="E27" s="48">
        <v>2000</v>
      </c>
      <c r="F27" s="48">
        <v>32</v>
      </c>
      <c r="G27" s="48" t="s">
        <v>26</v>
      </c>
      <c r="H27" s="48" t="s">
        <v>75</v>
      </c>
      <c r="I27" s="48" t="s">
        <v>120</v>
      </c>
      <c r="J27" s="48">
        <v>44</v>
      </c>
      <c r="K27" s="48">
        <v>105.6</v>
      </c>
      <c r="L27" s="49"/>
      <c r="M27" s="89" t="s">
        <v>95</v>
      </c>
      <c r="N27" s="91"/>
    </row>
    <row r="28" spans="1:15" ht="12.75">
      <c r="A28" s="29" t="s">
        <v>162</v>
      </c>
      <c r="B28" s="95" t="s">
        <v>84</v>
      </c>
      <c r="C28" s="96"/>
      <c r="D28" s="97"/>
      <c r="E28" s="17">
        <v>1999</v>
      </c>
      <c r="F28" s="17">
        <v>24</v>
      </c>
      <c r="G28" s="17" t="s">
        <v>81</v>
      </c>
      <c r="H28" s="17" t="s">
        <v>75</v>
      </c>
      <c r="I28" s="18" t="s">
        <v>117</v>
      </c>
      <c r="J28" s="17">
        <v>30</v>
      </c>
      <c r="K28" s="14">
        <v>30</v>
      </c>
      <c r="L28" s="36"/>
      <c r="M28" s="95" t="s">
        <v>92</v>
      </c>
      <c r="N28" s="97"/>
      <c r="O28" s="11"/>
    </row>
    <row r="29" spans="1:9" ht="12.75">
      <c r="A29" s="7"/>
      <c r="G29" s="86"/>
      <c r="H29" s="72"/>
      <c r="I29" s="72"/>
    </row>
    <row r="30" spans="1:7" ht="6.75" customHeight="1">
      <c r="A30" s="7"/>
      <c r="G30" s="24"/>
    </row>
    <row r="32" spans="1:12" ht="12.75">
      <c r="A32" s="7" t="s">
        <v>12</v>
      </c>
      <c r="G32" s="7" t="str">
        <f>'Муж. до 85'!G31</f>
        <v>Романов Р.А. ВК</v>
      </c>
      <c r="L32" s="7"/>
    </row>
    <row r="34" spans="1:12" ht="12.75">
      <c r="A34" s="7" t="s">
        <v>7</v>
      </c>
      <c r="G34" s="7" t="str">
        <f>'Муж. до 85'!G33</f>
        <v>Зайнулин Р.З. 1 кат.</v>
      </c>
      <c r="L34" s="7"/>
    </row>
  </sheetData>
  <sheetProtection/>
  <mergeCells count="40">
    <mergeCell ref="A10:N10"/>
    <mergeCell ref="A11:N11"/>
    <mergeCell ref="A12:N12"/>
    <mergeCell ref="A13:N13"/>
    <mergeCell ref="A14:C14"/>
    <mergeCell ref="L14:N14"/>
    <mergeCell ref="D15:K15"/>
    <mergeCell ref="L15:N15"/>
    <mergeCell ref="A16:C16"/>
    <mergeCell ref="D16:K16"/>
    <mergeCell ref="L16:N16"/>
    <mergeCell ref="D17:K17"/>
    <mergeCell ref="A15:C15"/>
    <mergeCell ref="D18:K18"/>
    <mergeCell ref="I20:I21"/>
    <mergeCell ref="J20:J21"/>
    <mergeCell ref="A20:A21"/>
    <mergeCell ref="B20:D21"/>
    <mergeCell ref="E20:E21"/>
    <mergeCell ref="F20:F21"/>
    <mergeCell ref="G20:G21"/>
    <mergeCell ref="H20:H21"/>
    <mergeCell ref="G29:I29"/>
    <mergeCell ref="K20:K21"/>
    <mergeCell ref="L20:L21"/>
    <mergeCell ref="M20:N21"/>
    <mergeCell ref="B27:D27"/>
    <mergeCell ref="B28:D28"/>
    <mergeCell ref="M27:N27"/>
    <mergeCell ref="M28:N28"/>
    <mergeCell ref="B22:D22"/>
    <mergeCell ref="B23:D23"/>
    <mergeCell ref="B24:D24"/>
    <mergeCell ref="B25:D25"/>
    <mergeCell ref="B26:D26"/>
    <mergeCell ref="M22:N22"/>
    <mergeCell ref="M23:N23"/>
    <mergeCell ref="M24:N24"/>
    <mergeCell ref="M25:N25"/>
    <mergeCell ref="M26:N2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88410"/>
  </sheetPr>
  <dimension ref="A10:N26"/>
  <sheetViews>
    <sheetView zoomScalePageLayoutView="0" workbookViewId="0" topLeftCell="A10">
      <selection activeCell="A22" sqref="A22:IV22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22.28125" style="0" customWidth="1"/>
    <col min="4" max="4" width="0.9921875" style="0" hidden="1" customWidth="1"/>
    <col min="5" max="5" width="7.7109375" style="0" customWidth="1"/>
    <col min="6" max="6" width="8.140625" style="0" customWidth="1"/>
    <col min="7" max="7" width="6.00390625" style="0" customWidth="1"/>
    <col min="8" max="8" width="31.28125" style="0" customWidth="1"/>
    <col min="9" max="9" width="6.28125" style="0" customWidth="1"/>
    <col min="10" max="10" width="6.140625" style="0" customWidth="1"/>
    <col min="11" max="11" width="5.00390625" style="0" customWidth="1"/>
    <col min="12" max="12" width="6.421875" style="0" customWidth="1"/>
    <col min="13" max="13" width="9.8515625" style="0" customWidth="1"/>
    <col min="14" max="14" width="9.7109375" style="0" customWidth="1"/>
  </cols>
  <sheetData>
    <row r="9" ht="10.5" customHeight="1"/>
    <row r="10" spans="1:14" ht="12.75">
      <c r="A10" s="79" t="str">
        <f>'Муж. 85+'!A10:N10</f>
        <v>Управление физической культуры и спорта администрации Города Томска 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7.5" customHeight="1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>
      <c r="A13" s="7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 customHeight="1">
      <c r="A14" s="71" t="str">
        <f>'Муж. 85+'!A14:C14</f>
        <v> 12 октября 2019 г. г.Томск </v>
      </c>
      <c r="B14" s="72"/>
      <c r="C14" s="72"/>
      <c r="L14" s="71" t="s">
        <v>24</v>
      </c>
      <c r="M14" s="72"/>
      <c r="N14" s="72"/>
    </row>
    <row r="15" spans="1:14" ht="15.75">
      <c r="A15" s="71" t="str">
        <f>'Муж. 85+'!A15:C15</f>
        <v>Корпус № 9 НИ ТПУ</v>
      </c>
      <c r="B15" s="72"/>
      <c r="C15" s="72"/>
      <c r="D15" s="73" t="s">
        <v>13</v>
      </c>
      <c r="E15" s="72"/>
      <c r="F15" s="72"/>
      <c r="G15" s="72"/>
      <c r="H15" s="72"/>
      <c r="I15" s="72"/>
      <c r="J15" s="72"/>
      <c r="K15" s="72"/>
      <c r="L15" s="80" t="s">
        <v>1</v>
      </c>
      <c r="M15" s="81"/>
      <c r="N15" s="81"/>
    </row>
    <row r="16" spans="1:14" ht="54" customHeight="1">
      <c r="A16" s="82"/>
      <c r="B16" s="72"/>
      <c r="C16" s="72"/>
      <c r="D16" s="83" t="str">
        <f>'Муж. 85+'!D16:K16</f>
        <v>Чемпионат Города Томска по гиревому спорту памяти С.И. Елисеева</v>
      </c>
      <c r="E16" s="84"/>
      <c r="F16" s="84"/>
      <c r="G16" s="84"/>
      <c r="H16" s="84"/>
      <c r="I16" s="84"/>
      <c r="J16" s="84"/>
      <c r="K16" s="84"/>
      <c r="L16" s="74" t="s">
        <v>40</v>
      </c>
      <c r="M16" s="75"/>
      <c r="N16" s="76"/>
    </row>
    <row r="17" spans="4:14" ht="12.75">
      <c r="D17" s="77" t="s">
        <v>57</v>
      </c>
      <c r="E17" s="72"/>
      <c r="F17" s="72"/>
      <c r="G17" s="72"/>
      <c r="H17" s="72"/>
      <c r="I17" s="72"/>
      <c r="J17" s="72"/>
      <c r="K17" s="72"/>
      <c r="L17" s="3" t="s">
        <v>42</v>
      </c>
      <c r="M17" s="3" t="s">
        <v>43</v>
      </c>
      <c r="N17" s="3" t="s">
        <v>46</v>
      </c>
    </row>
    <row r="18" spans="4:14" ht="12.75">
      <c r="D18" s="77" t="s">
        <v>17</v>
      </c>
      <c r="E18" s="72"/>
      <c r="F18" s="72"/>
      <c r="G18" s="72"/>
      <c r="H18" s="72"/>
      <c r="I18" s="72"/>
      <c r="J18" s="72"/>
      <c r="K18" s="72"/>
      <c r="L18" s="3" t="s">
        <v>44</v>
      </c>
      <c r="M18" s="3" t="s">
        <v>45</v>
      </c>
      <c r="N18" s="3" t="s">
        <v>47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ht="12.75" customHeight="1">
      <c r="A20" s="68" t="s">
        <v>10</v>
      </c>
      <c r="B20" s="68" t="s">
        <v>18</v>
      </c>
      <c r="C20" s="98"/>
      <c r="D20" s="98"/>
      <c r="E20" s="68" t="s">
        <v>5</v>
      </c>
      <c r="F20" s="68" t="s">
        <v>20</v>
      </c>
      <c r="G20" s="68" t="s">
        <v>21</v>
      </c>
      <c r="H20" s="68" t="s">
        <v>8</v>
      </c>
      <c r="I20" s="68" t="s">
        <v>14</v>
      </c>
      <c r="J20" s="68" t="s">
        <v>0</v>
      </c>
      <c r="K20" s="68" t="s">
        <v>19</v>
      </c>
      <c r="L20" s="68" t="s">
        <v>9</v>
      </c>
      <c r="M20" s="68" t="s">
        <v>15</v>
      </c>
      <c r="N20" s="98"/>
    </row>
    <row r="21" spans="1:14" ht="12.75">
      <c r="A21" s="100"/>
      <c r="B21" s="99"/>
      <c r="C21" s="99"/>
      <c r="D21" s="99"/>
      <c r="E21" s="100"/>
      <c r="F21" s="88"/>
      <c r="G21" s="100"/>
      <c r="H21" s="100"/>
      <c r="I21" s="100"/>
      <c r="J21" s="99"/>
      <c r="K21" s="88"/>
      <c r="L21" s="100"/>
      <c r="M21" s="99"/>
      <c r="N21" s="99"/>
    </row>
    <row r="22" spans="1:9" ht="9" customHeight="1">
      <c r="A22" s="7"/>
      <c r="G22" s="86"/>
      <c r="H22" s="72"/>
      <c r="I22" s="72"/>
    </row>
    <row r="24" spans="1:12" ht="12.75">
      <c r="A24" s="7" t="s">
        <v>12</v>
      </c>
      <c r="G24" s="7" t="str">
        <f>'Муж. 85+'!$G$32</f>
        <v>Романов Р.А. ВК</v>
      </c>
      <c r="L24" s="7"/>
    </row>
    <row r="26" spans="1:12" ht="12.75">
      <c r="A26" s="7" t="s">
        <v>7</v>
      </c>
      <c r="G26" s="7" t="str">
        <f>'Муж. 85+'!$G$34</f>
        <v>Зайнулин Р.З. 1 кат.</v>
      </c>
      <c r="L26" s="7"/>
    </row>
  </sheetData>
  <sheetProtection/>
  <mergeCells count="26">
    <mergeCell ref="G22:I22"/>
    <mergeCell ref="K20:K21"/>
    <mergeCell ref="I20:I21"/>
    <mergeCell ref="J20:J21"/>
    <mergeCell ref="L20:L21"/>
    <mergeCell ref="M20:N21"/>
    <mergeCell ref="D17:K17"/>
    <mergeCell ref="D18:K18"/>
    <mergeCell ref="A20:A21"/>
    <mergeCell ref="B20:D21"/>
    <mergeCell ref="E20:E21"/>
    <mergeCell ref="F20:F21"/>
    <mergeCell ref="G20:G21"/>
    <mergeCell ref="H20:H21"/>
    <mergeCell ref="A15:C15"/>
    <mergeCell ref="D15:K15"/>
    <mergeCell ref="L15:N15"/>
    <mergeCell ref="A16:C16"/>
    <mergeCell ref="D16:K16"/>
    <mergeCell ref="L16:N16"/>
    <mergeCell ref="A10:N10"/>
    <mergeCell ref="A11:N11"/>
    <mergeCell ref="A12:N12"/>
    <mergeCell ref="A13:N13"/>
    <mergeCell ref="A14:C14"/>
    <mergeCell ref="L14:N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88410"/>
  </sheetPr>
  <dimension ref="A10:N31"/>
  <sheetViews>
    <sheetView tabSelected="1" zoomScale="130" zoomScaleNormal="130" zoomScalePageLayoutView="0" workbookViewId="0" topLeftCell="A9">
      <selection activeCell="K29" sqref="K29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18.00390625" style="0" customWidth="1"/>
    <col min="4" max="4" width="0.9921875" style="0" hidden="1" customWidth="1"/>
    <col min="5" max="5" width="12.421875" style="0" customWidth="1"/>
    <col min="6" max="6" width="5.7109375" style="0" customWidth="1"/>
    <col min="7" max="7" width="6.00390625" style="0" customWidth="1"/>
    <col min="8" max="8" width="26.28125" style="0" customWidth="1"/>
    <col min="9" max="9" width="9.28125" style="0" customWidth="1"/>
    <col min="10" max="10" width="6.140625" style="0" customWidth="1"/>
    <col min="11" max="11" width="6.421875" style="0" customWidth="1"/>
    <col min="12" max="12" width="6.8515625" style="0" customWidth="1"/>
    <col min="13" max="13" width="9.7109375" style="0" customWidth="1"/>
    <col min="14" max="14" width="10.140625" style="0" customWidth="1"/>
  </cols>
  <sheetData>
    <row r="10" spans="1:14" ht="12.75">
      <c r="A10" s="79" t="str">
        <f>'Жен до 63'!A10:N10</f>
        <v>Управление физической культуры и спорта администрации Города Томска 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9" t="s">
        <v>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>
      <c r="A12" s="7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12.75">
      <c r="A13" s="7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2.75" customHeight="1">
      <c r="A14" s="71" t="str">
        <f>'Жен до 63'!A14:C14</f>
        <v> 12 октября 2019 г. г.Томск </v>
      </c>
      <c r="B14" s="72"/>
      <c r="C14" s="72"/>
      <c r="L14" s="71" t="str">
        <f>'Жен до 63'!L14:N14</f>
        <v>Вес гирь 16, 24 кг.</v>
      </c>
      <c r="M14" s="72"/>
      <c r="N14" s="72"/>
    </row>
    <row r="15" spans="1:14" ht="15.75">
      <c r="A15" s="71" t="str">
        <f>'Жен до 63'!A15:C15</f>
        <v>Корпус № 9 НИ ТПУ</v>
      </c>
      <c r="B15" s="72"/>
      <c r="C15" s="72"/>
      <c r="D15" s="73" t="s">
        <v>13</v>
      </c>
      <c r="E15" s="72"/>
      <c r="F15" s="72"/>
      <c r="G15" s="72"/>
      <c r="H15" s="72"/>
      <c r="I15" s="72"/>
      <c r="J15" s="72"/>
      <c r="K15" s="72"/>
      <c r="L15" s="80" t="s">
        <v>1</v>
      </c>
      <c r="M15" s="81"/>
      <c r="N15" s="81"/>
    </row>
    <row r="16" spans="1:14" ht="57" customHeight="1">
      <c r="A16" s="82"/>
      <c r="B16" s="72"/>
      <c r="C16" s="72"/>
      <c r="D16" s="83" t="str">
        <f>'Жен до 63'!D16:K16</f>
        <v>Чемпионат Города Томска по гиревому спорту памяти С.И. Елисеева</v>
      </c>
      <c r="E16" s="84"/>
      <c r="F16" s="84"/>
      <c r="G16" s="84"/>
      <c r="H16" s="84"/>
      <c r="I16" s="84"/>
      <c r="J16" s="84"/>
      <c r="K16" s="84"/>
      <c r="L16" s="74" t="str">
        <f>'Жен до 63'!L16:N16</f>
        <v>Разрядные нормативы 24(16)</v>
      </c>
      <c r="M16" s="75"/>
      <c r="N16" s="76"/>
    </row>
    <row r="17" spans="4:14" ht="12.75">
      <c r="D17" s="77" t="str">
        <f>'Жен до 63'!D17:K17</f>
        <v>РЫВОК, женщины 2001 г.р. и старше</v>
      </c>
      <c r="E17" s="72"/>
      <c r="F17" s="72"/>
      <c r="G17" s="72"/>
      <c r="H17" s="72"/>
      <c r="I17" s="72"/>
      <c r="J17" s="72"/>
      <c r="K17" s="72"/>
      <c r="L17" s="3" t="s">
        <v>42</v>
      </c>
      <c r="M17" s="3" t="s">
        <v>43</v>
      </c>
      <c r="N17" s="3" t="s">
        <v>25</v>
      </c>
    </row>
    <row r="18" spans="4:14" ht="12.75">
      <c r="D18" s="77" t="s">
        <v>22</v>
      </c>
      <c r="E18" s="72"/>
      <c r="F18" s="72"/>
      <c r="G18" s="72"/>
      <c r="H18" s="72"/>
      <c r="I18" s="72"/>
      <c r="J18" s="72"/>
      <c r="K18" s="72"/>
      <c r="L18" s="3" t="s">
        <v>69</v>
      </c>
      <c r="M18" s="3" t="s">
        <v>49</v>
      </c>
      <c r="N18" s="3">
        <v>85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ht="12.75" customHeight="1">
      <c r="A20" s="68" t="s">
        <v>10</v>
      </c>
      <c r="B20" s="68" t="s">
        <v>18</v>
      </c>
      <c r="C20" s="98"/>
      <c r="D20" s="98"/>
      <c r="E20" s="68" t="s">
        <v>5</v>
      </c>
      <c r="F20" s="68" t="s">
        <v>20</v>
      </c>
      <c r="G20" s="68" t="s">
        <v>21</v>
      </c>
      <c r="H20" s="68" t="s">
        <v>8</v>
      </c>
      <c r="I20" s="68" t="s">
        <v>14</v>
      </c>
      <c r="J20" s="68" t="s">
        <v>0</v>
      </c>
      <c r="K20" s="68" t="s">
        <v>19</v>
      </c>
      <c r="L20" s="68" t="s">
        <v>9</v>
      </c>
      <c r="M20" s="68" t="s">
        <v>15</v>
      </c>
      <c r="N20" s="98"/>
    </row>
    <row r="21" spans="1:14" ht="12.75">
      <c r="A21" s="101"/>
      <c r="B21" s="98"/>
      <c r="C21" s="98"/>
      <c r="D21" s="98"/>
      <c r="E21" s="101"/>
      <c r="F21" s="68"/>
      <c r="G21" s="101"/>
      <c r="H21" s="101"/>
      <c r="I21" s="101"/>
      <c r="J21" s="98"/>
      <c r="K21" s="68"/>
      <c r="L21" s="101"/>
      <c r="M21" s="98"/>
      <c r="N21" s="98"/>
    </row>
    <row r="22" spans="1:14" s="23" customFormat="1" ht="12.75">
      <c r="A22" s="29" t="s">
        <v>155</v>
      </c>
      <c r="B22" s="57" t="s">
        <v>101</v>
      </c>
      <c r="C22" s="59"/>
      <c r="D22" s="8"/>
      <c r="E22" s="5">
        <v>1999</v>
      </c>
      <c r="F22" s="14">
        <v>24</v>
      </c>
      <c r="G22" s="14" t="s">
        <v>73</v>
      </c>
      <c r="H22" s="14" t="s">
        <v>100</v>
      </c>
      <c r="I22" s="14" t="s">
        <v>112</v>
      </c>
      <c r="J22" s="14">
        <v>86</v>
      </c>
      <c r="K22" s="14">
        <v>206.4</v>
      </c>
      <c r="L22" s="36" t="s">
        <v>73</v>
      </c>
      <c r="M22" s="57" t="s">
        <v>99</v>
      </c>
      <c r="N22" s="59"/>
    </row>
    <row r="23" spans="1:14" ht="13.5" customHeight="1">
      <c r="A23" s="28" t="s">
        <v>156</v>
      </c>
      <c r="B23" s="60" t="s">
        <v>96</v>
      </c>
      <c r="C23" s="61"/>
      <c r="D23" s="15"/>
      <c r="E23" s="14">
        <v>2001</v>
      </c>
      <c r="F23" s="14">
        <v>24</v>
      </c>
      <c r="G23" s="14" t="s">
        <v>73</v>
      </c>
      <c r="H23" s="43" t="s">
        <v>153</v>
      </c>
      <c r="I23" s="14" t="s">
        <v>113</v>
      </c>
      <c r="J23" s="22">
        <v>84</v>
      </c>
      <c r="K23" s="14">
        <v>201.6</v>
      </c>
      <c r="L23" s="36"/>
      <c r="M23" s="57" t="s">
        <v>98</v>
      </c>
      <c r="N23" s="59"/>
    </row>
    <row r="24" spans="1:14" ht="13.5" customHeight="1">
      <c r="A24" s="29" t="s">
        <v>157</v>
      </c>
      <c r="B24" s="57" t="s">
        <v>108</v>
      </c>
      <c r="C24" s="59"/>
      <c r="D24" s="8"/>
      <c r="E24" s="5">
        <v>1996</v>
      </c>
      <c r="F24" s="14">
        <v>16</v>
      </c>
      <c r="G24" s="14" t="s">
        <v>81</v>
      </c>
      <c r="H24" s="14" t="s">
        <v>109</v>
      </c>
      <c r="I24" s="14" t="s">
        <v>111</v>
      </c>
      <c r="J24" s="14">
        <v>41</v>
      </c>
      <c r="K24" s="14">
        <v>41</v>
      </c>
      <c r="L24" s="36"/>
      <c r="M24" s="57" t="s">
        <v>110</v>
      </c>
      <c r="N24" s="59"/>
    </row>
    <row r="25" spans="1:14" ht="12.75">
      <c r="A25" s="31"/>
      <c r="B25" s="13"/>
      <c r="C25" s="13"/>
      <c r="D25" s="9"/>
      <c r="E25" s="13"/>
      <c r="F25" s="13"/>
      <c r="G25" s="13"/>
      <c r="H25" s="13"/>
      <c r="I25" s="13"/>
      <c r="J25" s="13"/>
      <c r="K25" s="13"/>
      <c r="L25" s="40"/>
      <c r="M25" s="13"/>
      <c r="N25" s="13"/>
    </row>
    <row r="27" spans="1:12" ht="12.75">
      <c r="A27" s="7" t="s">
        <v>12</v>
      </c>
      <c r="G27" s="7" t="str">
        <f>'Муж. 85+'!$G$32</f>
        <v>Романов Р.А. ВК</v>
      </c>
      <c r="L27" s="7"/>
    </row>
    <row r="29" spans="1:12" ht="12.75">
      <c r="A29" s="7" t="s">
        <v>7</v>
      </c>
      <c r="G29" s="7" t="str">
        <f>'Муж. 85+'!$G$34</f>
        <v>Зайнулин Р.З. 1 кат.</v>
      </c>
      <c r="L29" s="7"/>
    </row>
    <row r="31" spans="1:8" ht="12.75">
      <c r="A31" s="78"/>
      <c r="B31" s="72"/>
      <c r="C31" s="72"/>
      <c r="D31" s="72"/>
      <c r="E31" s="72"/>
      <c r="F31" s="72"/>
      <c r="G31" s="72"/>
      <c r="H31" s="7"/>
    </row>
  </sheetData>
  <sheetProtection/>
  <mergeCells count="26">
    <mergeCell ref="D17:K17"/>
    <mergeCell ref="D18:K18"/>
    <mergeCell ref="A15:C15"/>
    <mergeCell ref="D15:K15"/>
    <mergeCell ref="K20:K21"/>
    <mergeCell ref="I20:I21"/>
    <mergeCell ref="J20:J21"/>
    <mergeCell ref="E20:E21"/>
    <mergeCell ref="F20:F21"/>
    <mergeCell ref="G20:G21"/>
    <mergeCell ref="A31:G31"/>
    <mergeCell ref="L20:L21"/>
    <mergeCell ref="M20:N21"/>
    <mergeCell ref="A20:A21"/>
    <mergeCell ref="B20:D21"/>
    <mergeCell ref="H20:H21"/>
    <mergeCell ref="L15:N15"/>
    <mergeCell ref="A16:C16"/>
    <mergeCell ref="A10:N10"/>
    <mergeCell ref="A11:N11"/>
    <mergeCell ref="A12:N12"/>
    <mergeCell ref="A13:N13"/>
    <mergeCell ref="A14:C14"/>
    <mergeCell ref="L14:N14"/>
    <mergeCell ref="D16:K16"/>
    <mergeCell ref="L16:N1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9:L45"/>
  <sheetViews>
    <sheetView zoomScalePageLayoutView="0" workbookViewId="0" topLeftCell="A19">
      <selection activeCell="O41" sqref="O41"/>
    </sheetView>
  </sheetViews>
  <sheetFormatPr defaultColWidth="9.140625" defaultRowHeight="12.75"/>
  <cols>
    <col min="1" max="1" width="7.140625" style="0" customWidth="1"/>
    <col min="3" max="3" width="11.7109375" style="0" customWidth="1"/>
    <col min="4" max="4" width="19.7109375" style="0" customWidth="1"/>
    <col min="6" max="6" width="13.57421875" style="0" customWidth="1"/>
    <col min="8" max="8" width="7.8515625" style="0" customWidth="1"/>
    <col min="9" max="9" width="8.57421875" style="0" customWidth="1"/>
    <col min="10" max="10" width="7.57421875" style="0" customWidth="1"/>
  </cols>
  <sheetData>
    <row r="1" ht="15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9" spans="1:10" ht="12.75">
      <c r="A9" s="112" t="str">
        <f>'Жен  63+'!A10:N10</f>
        <v>Управление физической культуры и спорта администрации Города Томска 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2.75">
      <c r="A10" s="66" t="str">
        <f>'Жен  63+'!A11:N11</f>
        <v>Томская Региональная Общественная организация "Федерация гиревого спорта"</v>
      </c>
      <c r="B10" s="66"/>
      <c r="C10" s="66"/>
      <c r="D10" s="66"/>
      <c r="E10" s="66"/>
      <c r="F10" s="66"/>
      <c r="G10" s="66"/>
      <c r="H10" s="66"/>
      <c r="I10" s="66"/>
      <c r="J10" s="66"/>
    </row>
    <row r="13" spans="1:3" ht="12.75">
      <c r="A13" s="66" t="str">
        <f>'Жен  63+'!A14:C14</f>
        <v> 12 октября 2019 г. г.Томск </v>
      </c>
      <c r="B13" s="66"/>
      <c r="C13" s="66"/>
    </row>
    <row r="14" spans="1:3" ht="12.75">
      <c r="A14" s="66" t="str">
        <f>'Жен  63+'!A15:C15</f>
        <v>Корпус № 9 НИ ТПУ</v>
      </c>
      <c r="B14" s="66"/>
      <c r="C14" s="66"/>
    </row>
    <row r="15" spans="1:3" ht="12.75">
      <c r="A15" s="42"/>
      <c r="B15" s="42"/>
      <c r="C15" s="42"/>
    </row>
    <row r="17" spans="1:10" ht="15.75">
      <c r="A17" s="41" t="s">
        <v>32</v>
      </c>
      <c r="B17" s="113" t="s">
        <v>33</v>
      </c>
      <c r="C17" s="113"/>
      <c r="D17" s="113"/>
      <c r="E17" s="113"/>
      <c r="F17" s="113"/>
      <c r="G17" s="113"/>
      <c r="H17" s="41"/>
      <c r="I17" s="41"/>
      <c r="J17" s="41"/>
    </row>
    <row r="19" spans="1:12" ht="12.75" customHeight="1">
      <c r="A19" s="83" t="s">
        <v>52</v>
      </c>
      <c r="B19" s="83"/>
      <c r="C19" s="83"/>
      <c r="D19" s="83"/>
      <c r="E19" s="83"/>
      <c r="F19" s="83"/>
      <c r="G19" s="83"/>
      <c r="H19" s="83"/>
      <c r="I19" s="12"/>
      <c r="J19" s="12"/>
      <c r="K19" s="12"/>
      <c r="L19" s="51"/>
    </row>
    <row r="20" spans="1:8" ht="20.25" customHeight="1">
      <c r="A20" s="111"/>
      <c r="B20" s="111"/>
      <c r="C20" s="111"/>
      <c r="D20" s="111"/>
      <c r="E20" s="111"/>
      <c r="F20" s="111"/>
      <c r="G20" s="111"/>
      <c r="H20" s="111"/>
    </row>
    <row r="23" spans="2:7" ht="12.75">
      <c r="B23" s="39" t="s">
        <v>10</v>
      </c>
      <c r="C23" s="107" t="s">
        <v>18</v>
      </c>
      <c r="D23" s="107"/>
      <c r="E23" s="107" t="s">
        <v>29</v>
      </c>
      <c r="F23" s="107"/>
      <c r="G23" s="39" t="s">
        <v>30</v>
      </c>
    </row>
    <row r="24" spans="2:7" ht="12.75">
      <c r="B24" s="35">
        <v>1</v>
      </c>
      <c r="C24" s="110" t="s">
        <v>139</v>
      </c>
      <c r="D24" s="110"/>
      <c r="E24" s="107" t="s">
        <v>12</v>
      </c>
      <c r="F24" s="107"/>
      <c r="G24" s="35" t="s">
        <v>50</v>
      </c>
    </row>
    <row r="25" spans="2:7" ht="12.75">
      <c r="B25" s="35">
        <v>2</v>
      </c>
      <c r="C25" s="108" t="s">
        <v>140</v>
      </c>
      <c r="D25" s="109"/>
      <c r="E25" s="102" t="s">
        <v>141</v>
      </c>
      <c r="F25" s="103"/>
      <c r="G25" s="35" t="s">
        <v>50</v>
      </c>
    </row>
    <row r="26" spans="2:7" ht="12.75">
      <c r="B26" s="35">
        <v>3</v>
      </c>
      <c r="C26" s="108" t="s">
        <v>34</v>
      </c>
      <c r="D26" s="109"/>
      <c r="E26" s="107" t="s">
        <v>7</v>
      </c>
      <c r="F26" s="107"/>
      <c r="G26" s="35" t="s">
        <v>26</v>
      </c>
    </row>
    <row r="27" spans="2:7" ht="12.75">
      <c r="B27" s="35">
        <v>4</v>
      </c>
      <c r="C27" s="110" t="s">
        <v>142</v>
      </c>
      <c r="D27" s="110"/>
      <c r="E27" s="107" t="s">
        <v>143</v>
      </c>
      <c r="F27" s="107"/>
      <c r="G27" s="35" t="s">
        <v>27</v>
      </c>
    </row>
    <row r="28" spans="2:7" ht="12.75">
      <c r="B28" s="35">
        <v>5</v>
      </c>
      <c r="C28" s="62" t="s">
        <v>51</v>
      </c>
      <c r="D28" s="62"/>
      <c r="E28" s="102" t="s">
        <v>36</v>
      </c>
      <c r="F28" s="103"/>
      <c r="G28" s="35" t="s">
        <v>28</v>
      </c>
    </row>
    <row r="29" spans="2:7" ht="12.75">
      <c r="B29" s="35">
        <v>6</v>
      </c>
      <c r="C29" s="106" t="s">
        <v>35</v>
      </c>
      <c r="D29" s="106"/>
      <c r="E29" s="107" t="s">
        <v>36</v>
      </c>
      <c r="F29" s="107"/>
      <c r="G29" s="35" t="s">
        <v>25</v>
      </c>
    </row>
    <row r="30" spans="2:7" ht="12.75">
      <c r="B30" s="35">
        <v>7</v>
      </c>
      <c r="C30" s="106" t="s">
        <v>37</v>
      </c>
      <c r="D30" s="106"/>
      <c r="E30" s="107" t="s">
        <v>36</v>
      </c>
      <c r="F30" s="107"/>
      <c r="G30" s="35" t="s">
        <v>25</v>
      </c>
    </row>
    <row r="31" spans="2:7" ht="12.75">
      <c r="B31" s="35">
        <v>8</v>
      </c>
      <c r="C31" s="106" t="s">
        <v>144</v>
      </c>
      <c r="D31" s="106"/>
      <c r="E31" s="107" t="s">
        <v>36</v>
      </c>
      <c r="F31" s="107"/>
      <c r="G31" s="35" t="s">
        <v>31</v>
      </c>
    </row>
    <row r="32" spans="2:7" ht="12.75">
      <c r="B32" s="35">
        <v>9</v>
      </c>
      <c r="C32" s="104" t="s">
        <v>145</v>
      </c>
      <c r="D32" s="105"/>
      <c r="E32" s="102" t="s">
        <v>36</v>
      </c>
      <c r="F32" s="103"/>
      <c r="G32" s="35" t="s">
        <v>31</v>
      </c>
    </row>
    <row r="33" spans="2:7" ht="12.75">
      <c r="B33" s="35">
        <v>10</v>
      </c>
      <c r="C33" s="63" t="s">
        <v>146</v>
      </c>
      <c r="D33" s="64"/>
      <c r="E33" s="102" t="s">
        <v>36</v>
      </c>
      <c r="F33" s="103"/>
      <c r="G33" s="35" t="s">
        <v>31</v>
      </c>
    </row>
    <row r="34" spans="2:7" ht="12.75">
      <c r="B34" s="35">
        <v>11</v>
      </c>
      <c r="C34" s="63" t="s">
        <v>147</v>
      </c>
      <c r="D34" s="64"/>
      <c r="E34" s="102" t="s">
        <v>36</v>
      </c>
      <c r="F34" s="103"/>
      <c r="G34" s="35" t="s">
        <v>31</v>
      </c>
    </row>
    <row r="35" spans="2:7" ht="12.75">
      <c r="B35" s="35">
        <v>12</v>
      </c>
      <c r="C35" s="63" t="s">
        <v>148</v>
      </c>
      <c r="D35" s="64"/>
      <c r="E35" s="102" t="s">
        <v>36</v>
      </c>
      <c r="F35" s="103"/>
      <c r="G35" s="35" t="s">
        <v>31</v>
      </c>
    </row>
    <row r="36" spans="2:7" ht="12.75">
      <c r="B36" s="35">
        <v>13</v>
      </c>
      <c r="C36" s="104" t="s">
        <v>149</v>
      </c>
      <c r="D36" s="105"/>
      <c r="E36" s="102" t="s">
        <v>36</v>
      </c>
      <c r="F36" s="103"/>
      <c r="G36" s="35" t="s">
        <v>31</v>
      </c>
    </row>
    <row r="37" spans="2:7" ht="12.75">
      <c r="B37" s="35">
        <v>14</v>
      </c>
      <c r="C37" s="63" t="s">
        <v>151</v>
      </c>
      <c r="D37" s="64"/>
      <c r="E37" s="102" t="s">
        <v>36</v>
      </c>
      <c r="F37" s="103"/>
      <c r="G37" s="35" t="s">
        <v>31</v>
      </c>
    </row>
    <row r="38" spans="2:7" ht="12.75">
      <c r="B38" s="35">
        <v>15</v>
      </c>
      <c r="C38" s="106" t="s">
        <v>150</v>
      </c>
      <c r="D38" s="106"/>
      <c r="E38" s="107" t="s">
        <v>36</v>
      </c>
      <c r="F38" s="107"/>
      <c r="G38" s="35" t="s">
        <v>31</v>
      </c>
    </row>
    <row r="43" spans="1:5" ht="12.75">
      <c r="A43" s="7" t="s">
        <v>12</v>
      </c>
      <c r="E43" t="s">
        <v>136</v>
      </c>
    </row>
    <row r="45" spans="1:5" ht="12.75">
      <c r="A45" s="7" t="s">
        <v>7</v>
      </c>
      <c r="E45" t="s">
        <v>137</v>
      </c>
    </row>
  </sheetData>
  <sheetProtection/>
  <mergeCells count="34">
    <mergeCell ref="C23:D23"/>
    <mergeCell ref="E24:F24"/>
    <mergeCell ref="C25:D25"/>
    <mergeCell ref="C24:D24"/>
    <mergeCell ref="E23:F23"/>
    <mergeCell ref="E25:F25"/>
    <mergeCell ref="A20:H20"/>
    <mergeCell ref="A9:J9"/>
    <mergeCell ref="A10:J10"/>
    <mergeCell ref="A14:C14"/>
    <mergeCell ref="A13:C13"/>
    <mergeCell ref="B17:G17"/>
    <mergeCell ref="A19:H19"/>
    <mergeCell ref="C26:D26"/>
    <mergeCell ref="E26:F26"/>
    <mergeCell ref="C27:D27"/>
    <mergeCell ref="E27:F27"/>
    <mergeCell ref="C31:D31"/>
    <mergeCell ref="E31:F31"/>
    <mergeCell ref="E28:F28"/>
    <mergeCell ref="C29:D29"/>
    <mergeCell ref="E29:F29"/>
    <mergeCell ref="C30:D30"/>
    <mergeCell ref="E30:F30"/>
    <mergeCell ref="C32:D32"/>
    <mergeCell ref="E32:F32"/>
    <mergeCell ref="E33:F33"/>
    <mergeCell ref="E34:F34"/>
    <mergeCell ref="E35:F35"/>
    <mergeCell ref="C36:D36"/>
    <mergeCell ref="E36:F36"/>
    <mergeCell ref="C38:D38"/>
    <mergeCell ref="E38:F38"/>
    <mergeCell ref="E37:F37"/>
  </mergeCells>
  <printOptions/>
  <pageMargins left="0.31496062992125984" right="0.31496062992125984" top="0.5511811023622047" bottom="0.5511811023622047" header="0.31496062992125984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msp1</dc:creator>
  <cp:keywords/>
  <dc:description/>
  <cp:lastModifiedBy>petrova</cp:lastModifiedBy>
  <cp:lastPrinted>2019-10-12T09:36:12Z</cp:lastPrinted>
  <dcterms:created xsi:type="dcterms:W3CDTF">2014-01-17T09:47:55Z</dcterms:created>
  <dcterms:modified xsi:type="dcterms:W3CDTF">2019-10-14T04:54:05Z</dcterms:modified>
  <cp:category/>
  <cp:version/>
  <cp:contentType/>
  <cp:contentStatus/>
</cp:coreProperties>
</file>